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5480" windowHeight="11640"/>
  </bookViews>
  <sheets>
    <sheet name="GEC" sheetId="1" r:id="rId1"/>
    <sheet name="ECCP" sheetId="3" r:id="rId2"/>
  </sheets>
  <definedNames>
    <definedName name="_xlnm.Print_Area" localSheetId="0">GEC!$A$1:$M$184</definedName>
  </definedNames>
  <calcPr calcId="125725"/>
</workbook>
</file>

<file path=xl/calcChain.xml><?xml version="1.0" encoding="utf-8"?>
<calcChain xmlns="http://schemas.openxmlformats.org/spreadsheetml/2006/main">
  <c r="E113" i="1"/>
  <c r="E112"/>
  <c r="E111"/>
  <c r="E110"/>
  <c r="E109"/>
  <c r="E108"/>
  <c r="E107"/>
  <c r="E105"/>
  <c r="E103"/>
  <c r="E102"/>
  <c r="E101"/>
  <c r="E19" l="1"/>
  <c r="E17"/>
  <c r="E16"/>
  <c r="E15"/>
  <c r="E14"/>
  <c r="E13"/>
  <c r="E12"/>
  <c r="E11"/>
  <c r="E10"/>
</calcChain>
</file>

<file path=xl/comments1.xml><?xml version="1.0" encoding="utf-8"?>
<comments xmlns="http://schemas.openxmlformats.org/spreadsheetml/2006/main">
  <authors>
    <author>UPCnet</author>
    <author>miquel</author>
  </authors>
  <commentList>
    <comment ref="D30" authorId="0">
      <text>
        <r>
          <rPr>
            <b/>
            <sz val="8"/>
            <color indexed="81"/>
            <rFont val="Tahoma"/>
            <family val="2"/>
          </rPr>
          <t>MJC:</t>
        </r>
        <r>
          <rPr>
            <sz val="8"/>
            <color indexed="81"/>
            <rFont val="Tahoma"/>
            <family val="2"/>
          </rPr>
          <t xml:space="preserve">
NO es pot reconéixer una assignatura reconeguda en origen</t>
        </r>
      </text>
    </comment>
    <comment ref="A31" authorId="1">
      <text>
        <r>
          <rPr>
            <b/>
            <sz val="9"/>
            <color indexed="81"/>
            <rFont val="Tahoma"/>
            <family val="2"/>
          </rPr>
          <t>MAER:</t>
        </r>
        <r>
          <rPr>
            <sz val="9"/>
            <color indexed="81"/>
            <rFont val="Tahoma"/>
            <family val="2"/>
          </rPr>
          <t xml:space="preserve">
Miremos que no tenga aprobada alguna asignatura más de 1º
</t>
        </r>
      </text>
    </comment>
    <comment ref="A63" authorId="1">
      <text>
        <r>
          <rPr>
            <b/>
            <sz val="9"/>
            <color indexed="81"/>
            <rFont val="Tahoma"/>
            <family val="2"/>
          </rPr>
          <t>MAER:</t>
        </r>
        <r>
          <rPr>
            <sz val="9"/>
            <color indexed="81"/>
            <rFont val="Tahoma"/>
            <family val="2"/>
          </rPr>
          <t xml:space="preserve">
Falta Plan de estudios 
</t>
        </r>
        <r>
          <rPr>
            <b/>
            <sz val="9"/>
            <color indexed="81"/>
            <rFont val="Tahoma"/>
            <family val="2"/>
          </rPr>
          <t>MJC</t>
        </r>
        <r>
          <rPr>
            <sz val="9"/>
            <color indexed="81"/>
            <rFont val="Tahoma"/>
            <family val="2"/>
          </rPr>
          <t xml:space="preserve">:
Falta Certificado de Notas
</t>
        </r>
      </text>
    </comment>
    <comment ref="D117" authorId="0">
      <text>
        <r>
          <rPr>
            <b/>
            <sz val="8"/>
            <color indexed="81"/>
            <rFont val="Tahoma"/>
            <family val="2"/>
          </rPr>
          <t>MJC:</t>
        </r>
        <r>
          <rPr>
            <sz val="8"/>
            <color indexed="81"/>
            <rFont val="Tahoma"/>
            <family val="2"/>
          </rPr>
          <t xml:space="preserve">
NO es pot sol.licitar reconéixer una assignatura reconeguda en origen</t>
        </r>
      </text>
    </comment>
    <comment ref="F135" authorId="0">
      <text>
        <r>
          <rPr>
            <b/>
            <sz val="8"/>
            <color indexed="81"/>
            <rFont val="Tahoma"/>
            <family val="2"/>
          </rPr>
          <t>MJC:</t>
        </r>
        <r>
          <rPr>
            <sz val="8"/>
            <color indexed="81"/>
            <rFont val="Tahoma"/>
            <family val="2"/>
          </rPr>
          <t xml:space="preserve">
NO es pot sol-licitar  reconéixer una assignatura reconeguda en origen</t>
        </r>
      </text>
    </comment>
    <comment ref="F138" authorId="0">
      <text>
        <r>
          <rPr>
            <b/>
            <sz val="8"/>
            <color indexed="81"/>
            <rFont val="Tahoma"/>
            <family val="2"/>
          </rPr>
          <t>MJC:</t>
        </r>
        <r>
          <rPr>
            <sz val="8"/>
            <color indexed="81"/>
            <rFont val="Tahoma"/>
            <family val="2"/>
          </rPr>
          <t xml:space="preserve">
NO es pot sol-licitar reconéixer una assignatura reconeguda en origen</t>
        </r>
      </text>
    </comment>
    <comment ref="D153" authorId="0">
      <text>
        <r>
          <rPr>
            <b/>
            <sz val="8"/>
            <color indexed="81"/>
            <rFont val="Tahoma"/>
            <family val="2"/>
          </rPr>
          <t>MJC:</t>
        </r>
        <r>
          <rPr>
            <sz val="8"/>
            <color indexed="81"/>
            <rFont val="Tahoma"/>
            <family val="2"/>
          </rPr>
          <t xml:space="preserve">
NO es pot sol-icitar reconéixer una assignatura reconeguda en origen</t>
        </r>
      </text>
    </comment>
    <comment ref="D154" authorId="0">
      <text>
        <r>
          <rPr>
            <b/>
            <sz val="8"/>
            <color indexed="81"/>
            <rFont val="Tahoma"/>
            <family val="2"/>
          </rPr>
          <t>MJC:</t>
        </r>
        <r>
          <rPr>
            <sz val="8"/>
            <color indexed="81"/>
            <rFont val="Tahoma"/>
            <family val="2"/>
          </rPr>
          <t xml:space="preserve">
NO es pot sol-licitar reconéixer una assignatura reconeguda en origen</t>
        </r>
      </text>
    </comment>
    <comment ref="D168" authorId="0">
      <text>
        <r>
          <rPr>
            <b/>
            <sz val="8"/>
            <color indexed="81"/>
            <rFont val="Tahoma"/>
            <family val="2"/>
          </rPr>
          <t>MJC:</t>
        </r>
        <r>
          <rPr>
            <sz val="8"/>
            <color indexed="81"/>
            <rFont val="Tahoma"/>
            <family val="2"/>
          </rPr>
          <t xml:space="preserve">
NO es pot sol-licitar reconéixer una assignatura reconeguda en origen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K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Podemos verificar qué ha convalidado previamente? Ha hecho OP en BCN, luego ICCCP en Valencia y ahora viene a acabar titulación en BCN
</t>
        </r>
        <r>
          <rPr>
            <b/>
            <sz val="9"/>
            <color indexed="81"/>
            <rFont val="Tahoma"/>
            <family val="2"/>
          </rPr>
          <t xml:space="preserve">MJC:
</t>
        </r>
        <r>
          <rPr>
            <sz val="9"/>
            <color indexed="81"/>
            <rFont val="Tahoma"/>
            <family val="2"/>
          </rPr>
          <t>El expediente de CCP en BCN es un acceso a 2n ciclo por los estudios de ETOP, y por tanto tiene una serie de  asignaturas que no tiene que cursar. No tiene ninguna asignatura mas convalidada.</t>
        </r>
      </text>
    </comment>
  </commentList>
</comments>
</file>

<file path=xl/sharedStrings.xml><?xml version="1.0" encoding="utf-8"?>
<sst xmlns="http://schemas.openxmlformats.org/spreadsheetml/2006/main" count="631" uniqueCount="263">
  <si>
    <t>COGNOM, NOM</t>
  </si>
  <si>
    <t>UNIVERSITAT D'ORIGEN / PAIS</t>
  </si>
  <si>
    <t>TITULACIÓ</t>
  </si>
  <si>
    <t>ASSIGNATURA ESTUDIS ORIGEN</t>
  </si>
  <si>
    <t>CR</t>
  </si>
  <si>
    <t>QUALIF.</t>
  </si>
  <si>
    <t>UPC</t>
  </si>
  <si>
    <t>Física</t>
  </si>
  <si>
    <t>Càlcul</t>
  </si>
  <si>
    <t>Economia, Empresa i Legislació</t>
  </si>
  <si>
    <t>Economia</t>
  </si>
  <si>
    <t>Mecànica Racional</t>
  </si>
  <si>
    <t>Fonaments matemàtics</t>
  </si>
  <si>
    <t>Química</t>
  </si>
  <si>
    <t xml:space="preserve">Fisica I </t>
  </si>
  <si>
    <t>Física II</t>
  </si>
  <si>
    <t>Álgebra</t>
  </si>
  <si>
    <t>Cálculo</t>
  </si>
  <si>
    <t>Estructures I</t>
  </si>
  <si>
    <t>Urbanisme</t>
  </si>
  <si>
    <t xml:space="preserve">Mecànica </t>
  </si>
  <si>
    <t>RESOLUCIÓ 
COMISSIÓ</t>
  </si>
  <si>
    <t>ASSIGNATURA ESTUDIS DESTÍ 
(GRAU ENGINYERIA CIVIL)</t>
  </si>
  <si>
    <t>Sí</t>
  </si>
  <si>
    <t>No</t>
  </si>
  <si>
    <t>NO</t>
  </si>
  <si>
    <t>Per crèdits</t>
  </si>
  <si>
    <t>KASSATI, RIDA</t>
  </si>
  <si>
    <t xml:space="preserve">Algebra i Geometría </t>
  </si>
  <si>
    <t>Empresa i legislació</t>
  </si>
  <si>
    <t>Química de materials</t>
  </si>
  <si>
    <t>Por número de créditos</t>
  </si>
  <si>
    <t>Materials de construcció</t>
  </si>
  <si>
    <t>Geometria Mètrica i Sistemes de Repr.</t>
  </si>
  <si>
    <t>Resistència de materials</t>
  </si>
  <si>
    <t>Física I</t>
  </si>
  <si>
    <t>Cálculo numérico y computación</t>
  </si>
  <si>
    <t>Química general</t>
  </si>
  <si>
    <t>Sistemas de representación y dibujo</t>
  </si>
  <si>
    <t>Estabilidad I</t>
  </si>
  <si>
    <t xml:space="preserve">Por créditos: Falta rentabilidad social infraestructuras, equidad y legislación </t>
  </si>
  <si>
    <t>Pornúmero de créditos, pero mismo contenido</t>
  </si>
  <si>
    <t>Falta part termodinàmica (16,5 h)</t>
  </si>
  <si>
    <t>Créditos</t>
  </si>
  <si>
    <t>Por créditos. Falta Hormigón, barniz, mecánica de fracturas y gestión e impacto ambiental</t>
  </si>
  <si>
    <t>UPV</t>
  </si>
  <si>
    <t>ICCP</t>
  </si>
  <si>
    <t>Mecánica de Fluidos</t>
  </si>
  <si>
    <t>NOU BUENAVENTURA, Marta (Ciclo)</t>
  </si>
  <si>
    <t>UPM</t>
  </si>
  <si>
    <t xml:space="preserve">Física </t>
  </si>
  <si>
    <t>Empresa, Economia i legislació</t>
  </si>
  <si>
    <t>Contabilidad, organización y gestión de empresas</t>
  </si>
  <si>
    <t>Estadística y cálculo numérico</t>
  </si>
  <si>
    <t>Probabilidad y estadística</t>
  </si>
  <si>
    <t>Mecánica racional</t>
  </si>
  <si>
    <t>Mecánica Técnica</t>
  </si>
  <si>
    <t>Sistemas de representación I</t>
  </si>
  <si>
    <t>Topografía</t>
  </si>
  <si>
    <t>Geomática e información geográfica</t>
  </si>
  <si>
    <t>Química de materiales</t>
  </si>
  <si>
    <t>Por créditos</t>
  </si>
  <si>
    <t>Geología, morfología del terreno y climatología</t>
  </si>
  <si>
    <t>MANALO, JORDAN EVANGELISTA</t>
  </si>
  <si>
    <t>Algebra lineal</t>
  </si>
  <si>
    <t>Empresa i legislació en la construcció</t>
  </si>
  <si>
    <t>Expressió gràfica</t>
  </si>
  <si>
    <t>Física aplicada</t>
  </si>
  <si>
    <t>Geometria mètrica i sistemes de representació</t>
  </si>
  <si>
    <t>Organización y gestión empresarial</t>
  </si>
  <si>
    <t>Fundamentos matemáticos</t>
  </si>
  <si>
    <t xml:space="preserve">Geología aplicada </t>
  </si>
  <si>
    <t>Expresión gráfica</t>
  </si>
  <si>
    <t>Geometría métrica y sistemas de representación</t>
  </si>
  <si>
    <t xml:space="preserve">Fundamentos matemáticos </t>
  </si>
  <si>
    <t xml:space="preserve"> Cálculo</t>
  </si>
  <si>
    <t>Materiales de construcción</t>
  </si>
  <si>
    <t>Métodos estadísticos de la ingeniería</t>
  </si>
  <si>
    <t>Procedimientos de construcción</t>
  </si>
  <si>
    <t>Tecnología eléctrica</t>
  </si>
  <si>
    <t>Procedimientos de construcción y electrotécnia</t>
  </si>
  <si>
    <t xml:space="preserve">Hidraulica e hidrología </t>
  </si>
  <si>
    <t>Obras e instalaciones hidráulicas</t>
  </si>
  <si>
    <t>Mecánica de suelos</t>
  </si>
  <si>
    <t>Obras hidraulicas</t>
  </si>
  <si>
    <t>Ingeniería Geotécnia</t>
  </si>
  <si>
    <t>Hidráulica en canales a flujo libre (cubierto en obras e4 instalacioens hidráulicas)</t>
  </si>
  <si>
    <t>Resistencia de materiales y estructuras</t>
  </si>
  <si>
    <t>Geometria diferencia y ecuaciones diferenciales</t>
  </si>
  <si>
    <t>Ya se han convalidado antes por asignaturas de 1o</t>
  </si>
  <si>
    <t xml:space="preserve"> con Física II, pero falta termodinámica</t>
  </si>
  <si>
    <t>Empresa</t>
  </si>
  <si>
    <t>Físca I</t>
  </si>
  <si>
    <t>Metemáticas II</t>
  </si>
  <si>
    <t>Matemáticas III</t>
  </si>
  <si>
    <t>Amplicación de matemáticas</t>
  </si>
  <si>
    <t>Matemática I</t>
  </si>
  <si>
    <t>Àlgebra i Geometria</t>
  </si>
  <si>
    <t>Estadística e investigación</t>
  </si>
  <si>
    <t>Geometria diferencial</t>
  </si>
  <si>
    <t>Topografia y cartografia</t>
  </si>
  <si>
    <t>Geomàtica i ssitemes de representació</t>
  </si>
  <si>
    <t xml:space="preserve">Mecánica de suelos </t>
  </si>
  <si>
    <t>Mecànica de sòls</t>
  </si>
  <si>
    <t>Métodos matemáticos</t>
  </si>
  <si>
    <t xml:space="preserve">Modelització Numèrica </t>
  </si>
  <si>
    <t>Urbanismo</t>
  </si>
  <si>
    <t>Por créditso</t>
  </si>
  <si>
    <t>Química del cemento, fisuración y meca´nica de la fractura, conglomerantes hidráulicos, oxidación/ reducción</t>
  </si>
  <si>
    <t>Ampliación de matemáticas</t>
  </si>
  <si>
    <t>Complementado con Matemáticas II y III</t>
  </si>
  <si>
    <t>Complementado con Matemática I</t>
  </si>
  <si>
    <t>Con física I</t>
  </si>
  <si>
    <t>Por créditos. Con física II ?</t>
  </si>
  <si>
    <t>Convalidada por Geometria Métrica</t>
  </si>
  <si>
    <t>Convalidadas por  Cálculo</t>
  </si>
  <si>
    <t>Métodos matemáticos de la IC</t>
  </si>
  <si>
    <t>Fundamentos matemáticos de la IC</t>
  </si>
  <si>
    <t>Economica, legislación y organización de empresas</t>
  </si>
  <si>
    <t>Estadística básica</t>
  </si>
  <si>
    <t>Conocimientos básicos de progtramación y métodos numéricos</t>
  </si>
  <si>
    <t xml:space="preserve">Estadística </t>
  </si>
  <si>
    <t>Modelización numérica</t>
  </si>
  <si>
    <t>No, por créditos</t>
  </si>
  <si>
    <t>CASTELLÓ SANT, JORDI</t>
  </si>
  <si>
    <t xml:space="preserve">Materiales de construcción </t>
  </si>
  <si>
    <t>Algebra i Geometria</t>
  </si>
  <si>
    <t xml:space="preserve">Química </t>
  </si>
  <si>
    <t>Convalidada por algebra i geometria</t>
  </si>
  <si>
    <t>Por número de créditos, manquen metalls, polímers, ciments, betums..</t>
  </si>
  <si>
    <t>Sí**</t>
  </si>
  <si>
    <t>Manquen endomorfismes, algebra tensorial</t>
  </si>
  <si>
    <t>SANCHEZ GRACIA, VICTOR</t>
  </si>
  <si>
    <t>UB</t>
  </si>
  <si>
    <t>Matemàtiques</t>
  </si>
  <si>
    <t>Termodinàmica, electromagnetisme, ones</t>
  </si>
  <si>
    <t>RECONEIXEMENTS GRAU ENGINYERIA CIVIL - 2013/2014</t>
  </si>
  <si>
    <t>Àlgebra lineal</t>
  </si>
  <si>
    <t>Fonaments Matemàtics</t>
  </si>
  <si>
    <t>Economia, Empresa i legislació</t>
  </si>
  <si>
    <t>Universidad Nacional de Cuyo (Argentina)</t>
  </si>
  <si>
    <t>Estudis parcials d'Enginyeria Civil</t>
  </si>
  <si>
    <t>Estudis parcials de GECO</t>
  </si>
  <si>
    <t>Álgebra
Geometría analítica</t>
  </si>
  <si>
    <t>Economía en Ingenieria Civil</t>
  </si>
  <si>
    <t>Análisis matemático I</t>
  </si>
  <si>
    <t>6,0
4,0</t>
  </si>
  <si>
    <t>CONVALIDACIONS ENGINYERIA DE CAMINS, CANALS I PORTS- 2013/2014</t>
  </si>
  <si>
    <t>ASSIGNATURA ESTUDIS DESTÍ 
(ECCP)</t>
  </si>
  <si>
    <t>Estudis parcials Grau en Enginyeria Civil</t>
  </si>
  <si>
    <t>Matemáticas I</t>
  </si>
  <si>
    <t>Matemáticas I (propuesta J. Estudios)</t>
  </si>
  <si>
    <t>Sistemas de representación II</t>
  </si>
  <si>
    <t>Probabilitat i estadística</t>
  </si>
  <si>
    <t>Geomática i informació geogràfica</t>
  </si>
  <si>
    <t>Geometria descriptiva</t>
  </si>
  <si>
    <t>Geologia</t>
  </si>
  <si>
    <t>Mecànica racional</t>
  </si>
  <si>
    <t>ETSICI (Universidad de la Laguna)</t>
  </si>
  <si>
    <t>Mecánica estructural y teoría de estructuras</t>
  </si>
  <si>
    <t>Mecánica estructural  y teoría de estructuras</t>
  </si>
  <si>
    <t>Ingeniería hidráulica e hidrología</t>
  </si>
  <si>
    <t>Geotécnia</t>
  </si>
  <si>
    <t>Escuela Técnica Superior de Ingenieros de la Universidad de Sevilla</t>
  </si>
  <si>
    <t>Estudios parciales del Grado en Ingeniería Civil</t>
  </si>
  <si>
    <t>Estudis parcial del Grau en Enginyeria d'Obres Públicas</t>
  </si>
  <si>
    <t>Cálcul</t>
  </si>
  <si>
    <t>Conocimientos básicos de programación y métodos numéricos</t>
  </si>
  <si>
    <t>Estudis Parcials en el Grau en Enginyeria d'Aeroports</t>
  </si>
  <si>
    <t>Estudis parcial en el Grau en Química</t>
  </si>
  <si>
    <t>Universidad de Oviedo</t>
  </si>
  <si>
    <t>Fundamentos físicos de la Ingeniería</t>
  </si>
  <si>
    <t>Fundamentos matemáticos de la Ing.</t>
  </si>
  <si>
    <t>Algebra y Geometria</t>
  </si>
  <si>
    <t>Elasticidad y resistencia de materiales</t>
  </si>
  <si>
    <t>Teoría de estructuras I</t>
  </si>
  <si>
    <t>Fundamentos de la ciencia de materiales</t>
  </si>
  <si>
    <t>Material de construcció</t>
  </si>
  <si>
    <t>Ingeniería fluidomecánica</t>
  </si>
  <si>
    <t>Hidràulica i hidrologia</t>
  </si>
  <si>
    <t>Mecánica y teoría de mecanismos I</t>
  </si>
  <si>
    <t>Mecánica y teoría de mecanismos II</t>
  </si>
  <si>
    <t>BENTADÉ SANTOS, EDGAR</t>
  </si>
  <si>
    <t>Fonametns matemàtics</t>
  </si>
  <si>
    <t>Expressió gràfica I</t>
  </si>
  <si>
    <t>Geometria mètrica i sistemes</t>
  </si>
  <si>
    <t>Expressió gràfica II</t>
  </si>
  <si>
    <t>Expressió gràfica III</t>
  </si>
  <si>
    <t>Estadística aplicada</t>
  </si>
  <si>
    <t>Dret a l'edificació</t>
  </si>
  <si>
    <t>Materials de construcció I</t>
  </si>
  <si>
    <t>Materials de construcció II</t>
  </si>
  <si>
    <t>Geomàtia i informació geogràfica</t>
  </si>
  <si>
    <t>Aixecaments i replantejaments a l'edific.</t>
  </si>
  <si>
    <t>Anàlisi d'estructures</t>
  </si>
  <si>
    <t>Construcció I</t>
  </si>
  <si>
    <t>Construcció II</t>
  </si>
  <si>
    <t>Construcció III</t>
  </si>
  <si>
    <t>Procediments de construcció i electrotècnia</t>
  </si>
  <si>
    <t>Construcció IV</t>
  </si>
  <si>
    <t>Construcció V</t>
  </si>
  <si>
    <t>Estructures III</t>
  </si>
  <si>
    <t>Gesitó urbanística</t>
  </si>
  <si>
    <t>Resto no aplica y se desestima</t>
  </si>
  <si>
    <t>Càlcul avançat</t>
  </si>
  <si>
    <t>Equacions diferencials</t>
  </si>
  <si>
    <t>Càlcul (proposta Cap d'Estudis)</t>
  </si>
  <si>
    <t>Termodinàmica, oscilación, electromagnetismo</t>
  </si>
  <si>
    <t>Contenido totalmente distinto</t>
  </si>
  <si>
    <t>Temario</t>
  </si>
  <si>
    <t>Falta: Cònica, cavallera i geometria mètrica. Assignatures origne són de dissney assitit per ordinador i normatives de dibuix industrial</t>
  </si>
  <si>
    <t>per crèdits</t>
  </si>
  <si>
    <t>Falta formigó i betums</t>
  </si>
  <si>
    <t>Falta: Làmina lliure (18 h), hidrologia (14)</t>
  </si>
  <si>
    <t>Exp Gràfica III es basa en models 3d de cossos, imatges… No té part associada a CAD</t>
  </si>
  <si>
    <t>Manca gestió d'empreses d'obra pública/ construcció</t>
  </si>
  <si>
    <t>Amb materials II</t>
  </si>
  <si>
    <t>edifici, fonaments, estructura edificis (maquetes). Possible relació amb Formigó</t>
  </si>
  <si>
    <t>Fonaments superficials i profunds, murs de contenció (formigó)</t>
  </si>
  <si>
    <t>estructures de fàbrica i estructures de fusta, estructures de formigó armat, pretesat i posttesat, estr. Metàl.liques (formigó)</t>
  </si>
  <si>
    <t>Envolvents… no caonvalida</t>
  </si>
  <si>
    <t>Acabats, elements verticasl, escales, revestiments</t>
  </si>
  <si>
    <t>Resistència de materials (llei d'esforços, hiperestàtiques, deformacions, energi de deformació), plasticitats</t>
  </si>
  <si>
    <t>Seguretat estructural i teoria de vincalment, estats límits, inestabilitat, vinclament, estructu4res d'hacer i formigó armat</t>
  </si>
  <si>
    <t>Anàlisi estructural (mètode matricial, deofrmacions,graus de llibertat, matriu de rigidesa, vector accions, esforços), disseny i seguretat 8estats límits) i elements estructurals(coberta i sostres)</t>
  </si>
  <si>
    <t>Per crèdits. Projecte Infraestructures Urbanes (14h), sistemes territorials i alteració dela geografia (16h)</t>
  </si>
  <si>
    <t>Estudis Parcials en Enginyeria Técnica Industrial Especialitat Mecànica</t>
  </si>
  <si>
    <t>Expresión gráfica y diseño asistido por ordenador I</t>
  </si>
  <si>
    <t>Administración de empresas y organización de la producción</t>
  </si>
  <si>
    <t>Expresión gráfica y diseño asistido por ordenador II</t>
  </si>
  <si>
    <t>Resistència de materials i estructures</t>
  </si>
  <si>
    <t>Estudis parcial en el Grau en Ciències i Tecnologies de l'Edificació</t>
  </si>
  <si>
    <t>Estructures II</t>
  </si>
  <si>
    <t>Estructures de formigó (a criteri de cap d'Estudis)</t>
  </si>
  <si>
    <t>Economica i empresa</t>
  </si>
  <si>
    <t xml:space="preserve">Química de materials </t>
  </si>
  <si>
    <t>Fonaments matemàtics de l'enginyeria en l'edificació</t>
  </si>
  <si>
    <t>????</t>
  </si>
  <si>
    <t>Estudis Parcials en el Grau en Ciències i Tecnologies de l'Edificació</t>
  </si>
  <si>
    <t>Estructures de formigó</t>
  </si>
  <si>
    <t>Estructures d'acer</t>
  </si>
  <si>
    <t>Mecànica dels Medis Continus</t>
  </si>
  <si>
    <t>Estudis Parcials en el Grau en Enginyeria Àrea Industrial</t>
  </si>
  <si>
    <t>Estructures III (no crusada-no certificada)</t>
  </si>
  <si>
    <t>5 CONV.</t>
  </si>
  <si>
    <t>5 (RECON.)</t>
  </si>
  <si>
    <t>KAAFAN, SAADE ATEF</t>
  </si>
  <si>
    <t>YANES CASTILLA, RUBÉN</t>
  </si>
  <si>
    <t xml:space="preserve"> TORRES OZORES, IGNACIO JESÚS</t>
  </si>
  <si>
    <t>HATIM, MOHAMED KARIN</t>
  </si>
  <si>
    <t>MENÉNDEZ MENÉNDEZ, ANA BELÉN</t>
  </si>
  <si>
    <t>BURGUILLOS ROQUE, MARC</t>
  </si>
  <si>
    <t>HERRERA DE ARGILA, IVÁN</t>
  </si>
  <si>
    <t>SEBASTIÁN DARÍO, ALBA</t>
  </si>
  <si>
    <t>PROPOSTA 
 CAP EST.</t>
  </si>
  <si>
    <t>PROPOSTA 
CAP.EST.</t>
  </si>
  <si>
    <t>SI</t>
  </si>
  <si>
    <t>4,5 SUSPES / RECON</t>
  </si>
  <si>
    <t>???????</t>
  </si>
  <si>
    <t>5,0 (RECON.)</t>
  </si>
  <si>
    <t>5,1 (RECON)</t>
  </si>
  <si>
    <t>5,3 (RECON.)</t>
  </si>
  <si>
    <t>?????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</si>
</sst>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sz val="14"/>
      <name val="Calibri"/>
      <family val="2"/>
    </font>
    <font>
      <b/>
      <sz val="10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rgb="FFC0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</font>
    <font>
      <b/>
      <sz val="12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thin">
        <color indexed="64"/>
      </left>
      <right style="thin">
        <color indexed="64"/>
      </right>
      <top style="medium">
        <color rgb="FF0070C0"/>
      </top>
      <bottom style="thin">
        <color indexed="64"/>
      </bottom>
      <diagonal/>
    </border>
    <border>
      <left style="thin">
        <color indexed="64"/>
      </left>
      <right style="medium">
        <color rgb="FF0070C0"/>
      </right>
      <top style="medium">
        <color rgb="FF0070C0"/>
      </top>
      <bottom style="thin">
        <color indexed="64"/>
      </bottom>
      <diagonal/>
    </border>
    <border>
      <left style="medium">
        <color rgb="FF0070C0"/>
      </left>
      <right/>
      <top/>
      <bottom/>
      <diagonal/>
    </border>
    <border>
      <left style="thin">
        <color indexed="64"/>
      </left>
      <right style="medium">
        <color rgb="FF0070C0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 style="thin">
        <color indexed="64"/>
      </top>
      <bottom style="medium">
        <color rgb="FF0070C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70C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/>
      <bottom style="medium">
        <color rgb="FF0070C0"/>
      </bottom>
      <diagonal/>
    </border>
    <border>
      <left/>
      <right style="medium">
        <color rgb="FF0070C0"/>
      </right>
      <top style="thin">
        <color indexed="64"/>
      </top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70C0"/>
      </top>
      <bottom style="thin">
        <color indexed="64"/>
      </bottom>
      <diagonal/>
    </border>
    <border>
      <left style="medium">
        <color rgb="FF0070C0"/>
      </left>
      <right/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 style="thin">
        <color indexed="64"/>
      </top>
      <bottom style="medium">
        <color rgb="FF0070C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rgb="FF0070C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70C0"/>
      </left>
      <right style="medium">
        <color indexed="64"/>
      </right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70C0"/>
      </right>
      <top/>
      <bottom style="thin">
        <color indexed="64"/>
      </bottom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indexed="64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medium">
        <color indexed="64"/>
      </left>
      <right style="thin">
        <color indexed="64"/>
      </right>
      <top style="medium">
        <color rgb="FF0070C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70C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rgb="FF0070C0"/>
      </bottom>
      <diagonal/>
    </border>
    <border>
      <left/>
      <right style="thin">
        <color indexed="64"/>
      </right>
      <top style="thin">
        <color indexed="64"/>
      </top>
      <bottom style="medium">
        <color rgb="FF0070C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3" fillId="0" borderId="0" xfId="0" applyFont="1"/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0" xfId="0" applyFont="1"/>
    <xf numFmtId="0" fontId="1" fillId="8" borderId="3" xfId="0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2" fontId="1" fillId="8" borderId="3" xfId="0" applyNumberFormat="1" applyFont="1" applyFill="1" applyBorder="1" applyAlignment="1">
      <alignment horizontal="center" vertical="center"/>
    </xf>
    <xf numFmtId="2" fontId="1" fillId="6" borderId="3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1" fillId="8" borderId="3" xfId="0" applyNumberFormat="1" applyFont="1" applyFill="1" applyBorder="1" applyAlignment="1">
      <alignment vertical="center" wrapText="1"/>
    </xf>
    <xf numFmtId="2" fontId="1" fillId="8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/>
    </xf>
    <xf numFmtId="2" fontId="1" fillId="6" borderId="3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 wrapText="1"/>
    </xf>
    <xf numFmtId="2" fontId="1" fillId="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2" fillId="3" borderId="1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2" fontId="1" fillId="8" borderId="3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 vertical="center" wrapText="1"/>
    </xf>
    <xf numFmtId="2" fontId="1" fillId="8" borderId="5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  <xf numFmtId="2" fontId="1" fillId="0" borderId="5" xfId="0" applyNumberFormat="1" applyFont="1" applyFill="1" applyBorder="1" applyAlignment="1">
      <alignment horizontal="center" vertical="center"/>
    </xf>
    <xf numFmtId="2" fontId="1" fillId="8" borderId="10" xfId="0" applyNumberFormat="1" applyFont="1" applyFill="1" applyBorder="1" applyAlignment="1">
      <alignment horizontal="center" vertical="center"/>
    </xf>
    <xf numFmtId="2" fontId="1" fillId="8" borderId="10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2" fontId="1" fillId="0" borderId="19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2" fontId="1" fillId="0" borderId="19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/>
    </xf>
    <xf numFmtId="0" fontId="1" fillId="0" borderId="24" xfId="0" applyFont="1" applyFill="1" applyBorder="1" applyAlignment="1">
      <alignment vertical="center"/>
    </xf>
    <xf numFmtId="0" fontId="1" fillId="0" borderId="24" xfId="0" applyFont="1" applyFill="1" applyBorder="1" applyAlignment="1">
      <alignment horizontal="center" vertical="center"/>
    </xf>
    <xf numFmtId="2" fontId="1" fillId="0" borderId="24" xfId="0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horizontal="center" vertical="center" wrapText="1"/>
    </xf>
    <xf numFmtId="2" fontId="1" fillId="0" borderId="24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2" fontId="1" fillId="8" borderId="19" xfId="0" applyNumberFormat="1" applyFont="1" applyFill="1" applyBorder="1" applyAlignment="1">
      <alignment horizontal="center" vertical="center"/>
    </xf>
    <xf numFmtId="2" fontId="1" fillId="8" borderId="19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2" fontId="1" fillId="8" borderId="24" xfId="0" applyNumberFormat="1" applyFont="1" applyFill="1" applyBorder="1" applyAlignment="1">
      <alignment horizontal="center" vertical="center"/>
    </xf>
    <xf numFmtId="2" fontId="1" fillId="8" borderId="24" xfId="0" applyNumberFormat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2" fontId="1" fillId="8" borderId="28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vertical="center" wrapText="1"/>
    </xf>
    <xf numFmtId="2" fontId="1" fillId="8" borderId="28" xfId="0" applyNumberFormat="1" applyFont="1" applyFill="1" applyBorder="1" applyAlignment="1">
      <alignment vertical="center" wrapText="1"/>
    </xf>
    <xf numFmtId="2" fontId="1" fillId="8" borderId="24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vertical="center" wrapText="1"/>
    </xf>
    <xf numFmtId="0" fontId="1" fillId="8" borderId="24" xfId="0" applyFont="1" applyFill="1" applyBorder="1" applyAlignment="1">
      <alignment vertical="center" wrapText="1"/>
    </xf>
    <xf numFmtId="0" fontId="1" fillId="0" borderId="3" xfId="0" applyFont="1" applyBorder="1"/>
    <xf numFmtId="0" fontId="1" fillId="8" borderId="6" xfId="0" applyFont="1" applyFill="1" applyBorder="1" applyAlignment="1">
      <alignment horizontal="center" vertical="center" wrapText="1"/>
    </xf>
    <xf numFmtId="0" fontId="1" fillId="9" borderId="24" xfId="0" applyFont="1" applyFill="1" applyBorder="1" applyAlignment="1">
      <alignment vertical="center"/>
    </xf>
    <xf numFmtId="0" fontId="1" fillId="9" borderId="24" xfId="0" applyFont="1" applyFill="1" applyBorder="1" applyAlignment="1">
      <alignment horizontal="center" vertical="center"/>
    </xf>
    <xf numFmtId="2" fontId="1" fillId="9" borderId="24" xfId="0" applyNumberFormat="1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 wrapText="1"/>
    </xf>
    <xf numFmtId="2" fontId="1" fillId="9" borderId="24" xfId="0" applyNumberFormat="1" applyFont="1" applyFill="1" applyBorder="1" applyAlignment="1">
      <alignment horizontal="center" vertical="center" wrapText="1"/>
    </xf>
    <xf numFmtId="0" fontId="1" fillId="9" borderId="25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2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/>
    </xf>
    <xf numFmtId="0" fontId="1" fillId="10" borderId="19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/>
    </xf>
    <xf numFmtId="0" fontId="1" fillId="10" borderId="24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" fillId="0" borderId="58" xfId="0" applyFont="1" applyBorder="1"/>
    <xf numFmtId="0" fontId="2" fillId="5" borderId="59" xfId="0" applyFont="1" applyFill="1" applyBorder="1" applyAlignment="1">
      <alignment horizontal="left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vertical="center"/>
    </xf>
    <xf numFmtId="0" fontId="1" fillId="0" borderId="60" xfId="0" applyFont="1" applyFill="1" applyBorder="1" applyAlignment="1">
      <alignment horizontal="center" vertical="center"/>
    </xf>
    <xf numFmtId="2" fontId="1" fillId="0" borderId="60" xfId="0" applyNumberFormat="1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vertical="center" wrapText="1"/>
    </xf>
    <xf numFmtId="2" fontId="1" fillId="0" borderId="60" xfId="0" applyNumberFormat="1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10" borderId="60" xfId="0" applyFont="1" applyFill="1" applyBorder="1" applyAlignment="1">
      <alignment horizontal="center" vertical="center" wrapText="1"/>
    </xf>
    <xf numFmtId="0" fontId="1" fillId="4" borderId="6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/>
    </xf>
    <xf numFmtId="0" fontId="1" fillId="4" borderId="54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 wrapText="1"/>
    </xf>
    <xf numFmtId="2" fontId="15" fillId="3" borderId="9" xfId="0" applyNumberFormat="1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9" borderId="24" xfId="0" applyFont="1" applyFill="1" applyBorder="1" applyAlignment="1">
      <alignment horizontal="left" vertical="center" wrapText="1"/>
    </xf>
    <xf numFmtId="0" fontId="1" fillId="7" borderId="24" xfId="0" applyFont="1" applyFill="1" applyBorder="1" applyAlignment="1">
      <alignment vertical="center"/>
    </xf>
    <xf numFmtId="0" fontId="1" fillId="7" borderId="24" xfId="0" applyFont="1" applyFill="1" applyBorder="1" applyAlignment="1">
      <alignment horizontal="center" vertical="center"/>
    </xf>
    <xf numFmtId="2" fontId="1" fillId="7" borderId="24" xfId="0" applyNumberFormat="1" applyFont="1" applyFill="1" applyBorder="1" applyAlignment="1">
      <alignment horizontal="center" vertical="center"/>
    </xf>
    <xf numFmtId="0" fontId="1" fillId="7" borderId="6" xfId="0" applyFont="1" applyFill="1" applyBorder="1" applyAlignment="1">
      <alignment vertical="center"/>
    </xf>
    <xf numFmtId="0" fontId="1" fillId="7" borderId="24" xfId="0" applyFont="1" applyFill="1" applyBorder="1" applyAlignment="1">
      <alignment horizontal="left" vertical="center" wrapText="1"/>
    </xf>
    <xf numFmtId="0" fontId="1" fillId="7" borderId="24" xfId="0" applyFont="1" applyFill="1" applyBorder="1" applyAlignment="1">
      <alignment horizontal="center" vertical="center" wrapText="1"/>
    </xf>
    <xf numFmtId="2" fontId="1" fillId="7" borderId="24" xfId="0" applyNumberFormat="1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2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2" fontId="1" fillId="8" borderId="5" xfId="0" applyNumberFormat="1" applyFont="1" applyFill="1" applyBorder="1" applyAlignment="1">
      <alignment horizontal="center" vertical="center" wrapText="1"/>
    </xf>
    <xf numFmtId="2" fontId="1" fillId="8" borderId="10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2" fontId="1" fillId="0" borderId="28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2" fontId="1" fillId="8" borderId="16" xfId="0" applyNumberFormat="1" applyFont="1" applyFill="1" applyBorder="1" applyAlignment="1">
      <alignment horizontal="center" vertical="center" wrapText="1"/>
    </xf>
    <xf numFmtId="2" fontId="1" fillId="8" borderId="15" xfId="0" applyNumberFormat="1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2" fontId="1" fillId="8" borderId="6" xfId="0" applyNumberFormat="1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center"/>
    </xf>
    <xf numFmtId="2" fontId="1" fillId="8" borderId="5" xfId="0" applyNumberFormat="1" applyFont="1" applyFill="1" applyBorder="1" applyAlignment="1">
      <alignment horizontal="center" vertical="center"/>
    </xf>
    <xf numFmtId="2" fontId="1" fillId="8" borderId="10" xfId="0" applyNumberFormat="1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2" fontId="1" fillId="7" borderId="5" xfId="0" applyNumberFormat="1" applyFont="1" applyFill="1" applyBorder="1" applyAlignment="1">
      <alignment horizontal="center" vertical="center" wrapText="1"/>
    </xf>
    <xf numFmtId="2" fontId="1" fillId="7" borderId="10" xfId="0" applyNumberFormat="1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 vertical="center" wrapText="1"/>
    </xf>
    <xf numFmtId="0" fontId="1" fillId="7" borderId="10" xfId="0" applyFont="1" applyFill="1" applyBorder="1" applyAlignment="1">
      <alignment horizontal="left" vertical="center" wrapText="1"/>
    </xf>
    <xf numFmtId="0" fontId="13" fillId="5" borderId="36" xfId="0" applyFont="1" applyFill="1" applyBorder="1" applyAlignment="1">
      <alignment horizontal="center" vertical="center" wrapText="1"/>
    </xf>
    <xf numFmtId="0" fontId="13" fillId="5" borderId="38" xfId="0" applyFont="1" applyFill="1" applyBorder="1" applyAlignment="1">
      <alignment horizontal="center" vertical="center" wrapText="1"/>
    </xf>
    <xf numFmtId="0" fontId="13" fillId="5" borderId="3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8" borderId="33" xfId="0" applyFont="1" applyFill="1" applyBorder="1" applyAlignment="1">
      <alignment horizontal="center" vertical="center"/>
    </xf>
    <xf numFmtId="0" fontId="1" fillId="8" borderId="55" xfId="0" applyFont="1" applyFill="1" applyBorder="1" applyAlignment="1">
      <alignment horizontal="center" vertical="center"/>
    </xf>
    <xf numFmtId="0" fontId="1" fillId="8" borderId="5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 wrapText="1"/>
    </xf>
    <xf numFmtId="0" fontId="1" fillId="9" borderId="27" xfId="0" applyFont="1" applyFill="1" applyBorder="1" applyAlignment="1">
      <alignment horizontal="center" vertical="center" wrapText="1"/>
    </xf>
    <xf numFmtId="0" fontId="1" fillId="9" borderId="46" xfId="0" applyFont="1" applyFill="1" applyBorder="1" applyAlignment="1">
      <alignment horizontal="center" vertical="center" wrapText="1"/>
    </xf>
    <xf numFmtId="0" fontId="1" fillId="8" borderId="28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left" vertical="center" wrapText="1"/>
    </xf>
    <xf numFmtId="0" fontId="1" fillId="9" borderId="10" xfId="0" applyFont="1" applyFill="1" applyBorder="1" applyAlignment="1">
      <alignment horizontal="left" vertical="center" wrapText="1"/>
    </xf>
    <xf numFmtId="0" fontId="1" fillId="9" borderId="3" xfId="0" applyFont="1" applyFill="1" applyBorder="1" applyAlignment="1">
      <alignment horizontal="left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13" fillId="5" borderId="4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/>
    </xf>
    <xf numFmtId="0" fontId="1" fillId="8" borderId="57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4"/>
  <sheetViews>
    <sheetView tabSelected="1" view="pageBreakPreview" topLeftCell="A106" zoomScale="80" zoomScaleSheetLayoutView="80" workbookViewId="0">
      <selection activeCell="I30" sqref="I30"/>
    </sheetView>
  </sheetViews>
  <sheetFormatPr defaultColWidth="9.140625" defaultRowHeight="15"/>
  <cols>
    <col min="1" max="1" width="32.85546875" style="164" customWidth="1"/>
    <col min="2" max="2" width="14.42578125" style="2" customWidth="1"/>
    <col min="3" max="3" width="18.140625" style="2" customWidth="1"/>
    <col min="4" max="4" width="33.140625" style="3" customWidth="1"/>
    <col min="5" max="5" width="7.140625" style="2" customWidth="1"/>
    <col min="6" max="6" width="11.42578125" style="43" customWidth="1"/>
    <col min="7" max="7" width="11.42578125" style="5" hidden="1" customWidth="1"/>
    <col min="8" max="8" width="1.5703125" style="178" customWidth="1"/>
    <col min="9" max="9" width="32.28515625" style="3" customWidth="1"/>
    <col min="10" max="10" width="5.7109375" style="2" customWidth="1"/>
    <col min="11" max="11" width="9.28515625" style="43" customWidth="1"/>
    <col min="12" max="12" width="17.7109375" style="2" customWidth="1"/>
    <col min="13" max="13" width="12" style="1" customWidth="1"/>
    <col min="14" max="16384" width="9.140625" style="1"/>
  </cols>
  <sheetData>
    <row r="1" spans="1:14" ht="39" customHeight="1" thickBot="1">
      <c r="A1" s="321" t="s">
        <v>136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</row>
    <row r="2" spans="1:14" s="37" customFormat="1" ht="51" customHeight="1" thickBot="1">
      <c r="A2" s="179" t="s">
        <v>0</v>
      </c>
      <c r="B2" s="180" t="s">
        <v>1</v>
      </c>
      <c r="C2" s="181" t="s">
        <v>2</v>
      </c>
      <c r="D2" s="182" t="s">
        <v>3</v>
      </c>
      <c r="E2" s="181" t="s">
        <v>4</v>
      </c>
      <c r="F2" s="183" t="s">
        <v>5</v>
      </c>
      <c r="G2" s="184"/>
      <c r="H2" s="185"/>
      <c r="I2" s="182" t="s">
        <v>22</v>
      </c>
      <c r="J2" s="181" t="s">
        <v>4</v>
      </c>
      <c r="K2" s="183" t="s">
        <v>5</v>
      </c>
      <c r="L2" s="186" t="s">
        <v>254</v>
      </c>
      <c r="M2" s="186" t="s">
        <v>21</v>
      </c>
    </row>
    <row r="3" spans="1:14" ht="24" customHeight="1">
      <c r="A3" s="239" t="s">
        <v>27</v>
      </c>
      <c r="B3" s="242" t="s">
        <v>6</v>
      </c>
      <c r="C3" s="242" t="s">
        <v>142</v>
      </c>
      <c r="D3" s="72" t="s">
        <v>137</v>
      </c>
      <c r="E3" s="73">
        <v>6</v>
      </c>
      <c r="F3" s="74">
        <v>6</v>
      </c>
      <c r="G3" s="73"/>
      <c r="H3" s="176"/>
      <c r="I3" s="75" t="s">
        <v>28</v>
      </c>
      <c r="J3" s="76">
        <v>6</v>
      </c>
      <c r="K3" s="74">
        <v>6</v>
      </c>
      <c r="L3" s="156" t="s">
        <v>23</v>
      </c>
      <c r="M3" s="78"/>
    </row>
    <row r="4" spans="1:14" ht="15" customHeight="1" thickBot="1">
      <c r="A4" s="240"/>
      <c r="B4" s="243"/>
      <c r="C4" s="243"/>
      <c r="D4" s="9" t="s">
        <v>8</v>
      </c>
      <c r="E4" s="7">
        <v>6</v>
      </c>
      <c r="F4" s="40"/>
      <c r="G4" s="7"/>
      <c r="H4" s="176"/>
      <c r="I4" s="10" t="s">
        <v>8</v>
      </c>
      <c r="J4" s="23">
        <v>9</v>
      </c>
      <c r="K4" s="49"/>
      <c r="L4" s="140" t="s">
        <v>24</v>
      </c>
      <c r="M4" s="79"/>
      <c r="N4" s="1" t="s">
        <v>31</v>
      </c>
    </row>
    <row r="5" spans="1:14" ht="15" customHeight="1" thickBot="1">
      <c r="A5" s="240"/>
      <c r="B5" s="243"/>
      <c r="C5" s="243"/>
      <c r="D5" s="9" t="s">
        <v>65</v>
      </c>
      <c r="E5" s="7">
        <v>6</v>
      </c>
      <c r="F5" s="39">
        <v>9.1</v>
      </c>
      <c r="G5" s="7"/>
      <c r="H5" s="176"/>
      <c r="I5" s="10" t="s">
        <v>139</v>
      </c>
      <c r="J5" s="23">
        <v>6</v>
      </c>
      <c r="K5" s="39">
        <v>9.1</v>
      </c>
      <c r="L5" s="156" t="s">
        <v>23</v>
      </c>
      <c r="M5" s="79"/>
    </row>
    <row r="6" spans="1:14" ht="15" customHeight="1" thickBot="1">
      <c r="A6" s="240"/>
      <c r="B6" s="243"/>
      <c r="C6" s="243"/>
      <c r="D6" s="10" t="s">
        <v>67</v>
      </c>
      <c r="E6" s="23">
        <v>6</v>
      </c>
      <c r="F6" s="44">
        <v>7.5</v>
      </c>
      <c r="G6" s="23"/>
      <c r="H6" s="176"/>
      <c r="I6" s="10" t="s">
        <v>50</v>
      </c>
      <c r="J6" s="7">
        <v>6</v>
      </c>
      <c r="K6" s="44">
        <v>7.5</v>
      </c>
      <c r="L6" s="156" t="s">
        <v>23</v>
      </c>
      <c r="M6" s="80"/>
    </row>
    <row r="7" spans="1:14" ht="15" customHeight="1" thickBot="1">
      <c r="A7" s="240"/>
      <c r="B7" s="243"/>
      <c r="C7" s="243"/>
      <c r="D7" s="16" t="s">
        <v>138</v>
      </c>
      <c r="E7" s="23">
        <v>6</v>
      </c>
      <c r="F7" s="44">
        <v>9</v>
      </c>
      <c r="G7" s="23"/>
      <c r="H7" s="176"/>
      <c r="I7" s="10" t="s">
        <v>12</v>
      </c>
      <c r="J7" s="28">
        <v>6</v>
      </c>
      <c r="K7" s="44">
        <v>9</v>
      </c>
      <c r="L7" s="156" t="s">
        <v>23</v>
      </c>
      <c r="M7" s="81"/>
    </row>
    <row r="8" spans="1:14" ht="12.75" thickBot="1">
      <c r="A8" s="240"/>
      <c r="B8" s="243"/>
      <c r="C8" s="243"/>
      <c r="D8" s="9" t="s">
        <v>20</v>
      </c>
      <c r="E8" s="7">
        <v>9</v>
      </c>
      <c r="F8" s="39">
        <v>7</v>
      </c>
      <c r="G8" s="7"/>
      <c r="H8" s="176"/>
      <c r="I8" s="10" t="s">
        <v>11</v>
      </c>
      <c r="J8" s="23">
        <v>7.5</v>
      </c>
      <c r="K8" s="39">
        <v>7</v>
      </c>
      <c r="L8" s="156" t="s">
        <v>23</v>
      </c>
      <c r="M8" s="79"/>
      <c r="N8" s="6"/>
    </row>
    <row r="9" spans="1:14" ht="15" customHeight="1" thickBot="1">
      <c r="A9" s="241"/>
      <c r="B9" s="244"/>
      <c r="C9" s="244"/>
      <c r="D9" s="82" t="s">
        <v>60</v>
      </c>
      <c r="E9" s="83">
        <v>7.5</v>
      </c>
      <c r="F9" s="84">
        <v>5.7</v>
      </c>
      <c r="G9" s="83"/>
      <c r="H9" s="176"/>
      <c r="I9" s="85" t="s">
        <v>30</v>
      </c>
      <c r="J9" s="86">
        <v>7.5</v>
      </c>
      <c r="K9" s="84">
        <v>5.7</v>
      </c>
      <c r="L9" s="156" t="s">
        <v>23</v>
      </c>
      <c r="M9" s="88"/>
    </row>
    <row r="10" spans="1:14" ht="24" customHeight="1">
      <c r="A10" s="239" t="s">
        <v>253</v>
      </c>
      <c r="B10" s="242" t="s">
        <v>140</v>
      </c>
      <c r="C10" s="242" t="s">
        <v>141</v>
      </c>
      <c r="D10" s="75" t="s">
        <v>143</v>
      </c>
      <c r="E10" s="73">
        <f>19.5/1.5</f>
        <v>13</v>
      </c>
      <c r="F10" s="77" t="s">
        <v>146</v>
      </c>
      <c r="G10" s="73"/>
      <c r="H10" s="176"/>
      <c r="I10" s="75" t="s">
        <v>28</v>
      </c>
      <c r="J10" s="76">
        <v>6</v>
      </c>
      <c r="K10" s="77">
        <v>5</v>
      </c>
      <c r="L10" s="156" t="s">
        <v>23</v>
      </c>
      <c r="M10" s="78"/>
    </row>
    <row r="11" spans="1:14" ht="15" customHeight="1">
      <c r="A11" s="240"/>
      <c r="B11" s="243"/>
      <c r="C11" s="243"/>
      <c r="D11" s="9" t="s">
        <v>36</v>
      </c>
      <c r="E11" s="7">
        <f>7.5/1.5</f>
        <v>5</v>
      </c>
      <c r="F11" s="40"/>
      <c r="G11" s="7"/>
      <c r="H11" s="176"/>
      <c r="I11" s="10" t="s">
        <v>8</v>
      </c>
      <c r="J11" s="23">
        <v>9</v>
      </c>
      <c r="K11" s="49"/>
      <c r="L11" s="140" t="s">
        <v>24</v>
      </c>
      <c r="M11" s="79"/>
      <c r="N11" s="1" t="s">
        <v>43</v>
      </c>
    </row>
    <row r="12" spans="1:14" ht="15" customHeight="1">
      <c r="A12" s="240"/>
      <c r="B12" s="243"/>
      <c r="C12" s="243"/>
      <c r="D12" s="9" t="s">
        <v>144</v>
      </c>
      <c r="E12" s="7">
        <f>6/1.5</f>
        <v>4</v>
      </c>
      <c r="F12" s="40"/>
      <c r="G12" s="7"/>
      <c r="H12" s="176"/>
      <c r="I12" s="10" t="s">
        <v>29</v>
      </c>
      <c r="J12" s="23">
        <v>6</v>
      </c>
      <c r="K12" s="49"/>
      <c r="L12" s="140" t="s">
        <v>24</v>
      </c>
      <c r="M12" s="79"/>
      <c r="N12" s="1" t="s">
        <v>40</v>
      </c>
    </row>
    <row r="13" spans="1:14" ht="15" customHeight="1" thickBot="1">
      <c r="A13" s="240"/>
      <c r="B13" s="243"/>
      <c r="C13" s="243"/>
      <c r="D13" s="8" t="s">
        <v>35</v>
      </c>
      <c r="E13" s="23">
        <f>12/1.5</f>
        <v>8</v>
      </c>
      <c r="F13" s="49"/>
      <c r="G13" s="23"/>
      <c r="H13" s="176"/>
      <c r="I13" s="10" t="s">
        <v>50</v>
      </c>
      <c r="J13" s="7">
        <v>6</v>
      </c>
      <c r="K13" s="40"/>
      <c r="L13" s="140" t="s">
        <v>24</v>
      </c>
      <c r="M13" s="80"/>
      <c r="N13" s="1" t="s">
        <v>42</v>
      </c>
    </row>
    <row r="14" spans="1:14" ht="15" customHeight="1">
      <c r="A14" s="240"/>
      <c r="B14" s="243"/>
      <c r="C14" s="243"/>
      <c r="D14" s="9" t="s">
        <v>145</v>
      </c>
      <c r="E14" s="23">
        <f>12/1.5</f>
        <v>8</v>
      </c>
      <c r="F14" s="44">
        <v>6</v>
      </c>
      <c r="G14" s="23"/>
      <c r="H14" s="176"/>
      <c r="I14" s="10" t="s">
        <v>12</v>
      </c>
      <c r="J14" s="28">
        <v>6</v>
      </c>
      <c r="K14" s="50">
        <v>6</v>
      </c>
      <c r="L14" s="156" t="s">
        <v>23</v>
      </c>
      <c r="M14" s="81"/>
    </row>
    <row r="15" spans="1:14" ht="12.75" thickBot="1">
      <c r="A15" s="240"/>
      <c r="B15" s="243"/>
      <c r="C15" s="243"/>
      <c r="D15" s="9" t="s">
        <v>125</v>
      </c>
      <c r="E15" s="7">
        <f>7.5/1.5</f>
        <v>5</v>
      </c>
      <c r="F15" s="40"/>
      <c r="G15" s="7"/>
      <c r="H15" s="176"/>
      <c r="I15" s="10" t="s">
        <v>32</v>
      </c>
      <c r="J15" s="23">
        <v>7.5</v>
      </c>
      <c r="K15" s="49"/>
      <c r="L15" s="140" t="s">
        <v>24</v>
      </c>
      <c r="M15" s="79"/>
      <c r="N15" s="6" t="s">
        <v>44</v>
      </c>
    </row>
    <row r="16" spans="1:14" ht="12">
      <c r="A16" s="240"/>
      <c r="B16" s="243"/>
      <c r="C16" s="243"/>
      <c r="D16" s="9" t="s">
        <v>38</v>
      </c>
      <c r="E16" s="7">
        <f>10.5/1.5</f>
        <v>7</v>
      </c>
      <c r="F16" s="39">
        <v>9</v>
      </c>
      <c r="G16" s="7"/>
      <c r="H16" s="176"/>
      <c r="I16" s="10" t="s">
        <v>33</v>
      </c>
      <c r="J16" s="23">
        <v>6</v>
      </c>
      <c r="K16" s="44">
        <v>9</v>
      </c>
      <c r="L16" s="156" t="s">
        <v>23</v>
      </c>
      <c r="M16" s="79"/>
      <c r="N16" s="6"/>
    </row>
    <row r="17" spans="1:14" ht="12">
      <c r="A17" s="240"/>
      <c r="B17" s="243"/>
      <c r="C17" s="243"/>
      <c r="D17" s="9" t="s">
        <v>39</v>
      </c>
      <c r="E17" s="7">
        <f>10.5/1.5</f>
        <v>7</v>
      </c>
      <c r="F17" s="40"/>
      <c r="G17" s="7"/>
      <c r="H17" s="176"/>
      <c r="I17" s="10" t="s">
        <v>34</v>
      </c>
      <c r="J17" s="23">
        <v>9</v>
      </c>
      <c r="K17" s="49"/>
      <c r="L17" s="140" t="s">
        <v>24</v>
      </c>
      <c r="M17" s="79"/>
      <c r="N17" s="6" t="s">
        <v>41</v>
      </c>
    </row>
    <row r="18" spans="1:14" ht="12">
      <c r="A18" s="240"/>
      <c r="B18" s="243"/>
      <c r="C18" s="243"/>
      <c r="D18" s="9" t="s">
        <v>125</v>
      </c>
      <c r="E18" s="7">
        <v>5</v>
      </c>
      <c r="F18" s="39">
        <v>7</v>
      </c>
      <c r="G18" s="7"/>
      <c r="H18" s="176"/>
      <c r="I18" s="243" t="s">
        <v>30</v>
      </c>
      <c r="J18" s="212">
        <v>7.5</v>
      </c>
      <c r="K18" s="236">
        <v>8.1</v>
      </c>
      <c r="L18" s="222" t="s">
        <v>23</v>
      </c>
      <c r="M18" s="245"/>
      <c r="N18" s="6"/>
    </row>
    <row r="19" spans="1:14" ht="15" customHeight="1" thickBot="1">
      <c r="A19" s="241"/>
      <c r="B19" s="244"/>
      <c r="C19" s="244"/>
      <c r="D19" s="82" t="s">
        <v>37</v>
      </c>
      <c r="E19" s="83">
        <f>9/1.5</f>
        <v>6</v>
      </c>
      <c r="F19" s="84">
        <v>9</v>
      </c>
      <c r="G19" s="83"/>
      <c r="H19" s="177"/>
      <c r="I19" s="244"/>
      <c r="J19" s="247"/>
      <c r="K19" s="248"/>
      <c r="L19" s="229"/>
      <c r="M19" s="246"/>
    </row>
    <row r="20" spans="1:14" ht="12">
      <c r="A20" s="239" t="s">
        <v>246</v>
      </c>
      <c r="B20" s="242" t="s">
        <v>49</v>
      </c>
      <c r="C20" s="242" t="s">
        <v>149</v>
      </c>
      <c r="D20" s="72" t="s">
        <v>150</v>
      </c>
      <c r="E20" s="73">
        <v>6</v>
      </c>
      <c r="F20" s="89"/>
      <c r="G20" s="73"/>
      <c r="H20" s="176"/>
      <c r="I20" s="75" t="s">
        <v>28</v>
      </c>
      <c r="J20" s="145">
        <v>6</v>
      </c>
      <c r="K20" s="90"/>
      <c r="L20" s="140" t="s">
        <v>24</v>
      </c>
      <c r="M20" s="78"/>
    </row>
    <row r="21" spans="1:14" ht="12">
      <c r="A21" s="240"/>
      <c r="B21" s="243"/>
      <c r="C21" s="243"/>
      <c r="D21" s="13" t="s">
        <v>151</v>
      </c>
      <c r="E21" s="14">
        <v>6</v>
      </c>
      <c r="F21" s="41">
        <v>5</v>
      </c>
      <c r="G21" s="14"/>
      <c r="H21" s="176"/>
      <c r="I21" s="15" t="s">
        <v>12</v>
      </c>
      <c r="J21" s="11">
        <v>6</v>
      </c>
      <c r="K21" s="51">
        <v>5</v>
      </c>
      <c r="L21" s="11" t="s">
        <v>23</v>
      </c>
      <c r="M21" s="79" t="s">
        <v>25</v>
      </c>
    </row>
    <row r="22" spans="1:14" ht="24">
      <c r="A22" s="240"/>
      <c r="B22" s="243"/>
      <c r="C22" s="243"/>
      <c r="D22" s="10" t="s">
        <v>52</v>
      </c>
      <c r="E22" s="7">
        <v>6</v>
      </c>
      <c r="F22" s="39">
        <v>5.0999999999999996</v>
      </c>
      <c r="G22" s="7"/>
      <c r="H22" s="176"/>
      <c r="I22" s="10" t="s">
        <v>51</v>
      </c>
      <c r="J22" s="139">
        <v>6</v>
      </c>
      <c r="K22" s="44">
        <v>5.0999999999999996</v>
      </c>
      <c r="L22" s="157" t="s">
        <v>23</v>
      </c>
      <c r="M22" s="79"/>
    </row>
    <row r="23" spans="1:14" ht="15" customHeight="1">
      <c r="A23" s="240"/>
      <c r="B23" s="243"/>
      <c r="C23" s="243"/>
      <c r="D23" s="8" t="s">
        <v>50</v>
      </c>
      <c r="E23" s="139">
        <v>6</v>
      </c>
      <c r="F23" s="44">
        <v>5</v>
      </c>
      <c r="G23" s="139"/>
      <c r="H23" s="176"/>
      <c r="I23" s="10" t="s">
        <v>50</v>
      </c>
      <c r="J23" s="7">
        <v>6</v>
      </c>
      <c r="K23" s="39">
        <v>5</v>
      </c>
      <c r="L23" s="158" t="s">
        <v>23</v>
      </c>
      <c r="M23" s="80"/>
    </row>
    <row r="24" spans="1:14" ht="15" customHeight="1">
      <c r="A24" s="240"/>
      <c r="B24" s="243"/>
      <c r="C24" s="243"/>
      <c r="D24" s="9" t="s">
        <v>53</v>
      </c>
      <c r="E24" s="139">
        <v>6</v>
      </c>
      <c r="F24" s="49"/>
      <c r="G24" s="139"/>
      <c r="H24" s="176"/>
      <c r="I24" s="10" t="s">
        <v>153</v>
      </c>
      <c r="J24" s="147">
        <v>7.5</v>
      </c>
      <c r="K24" s="63"/>
      <c r="L24" s="140" t="s">
        <v>24</v>
      </c>
      <c r="M24" s="81"/>
      <c r="N24" s="1" t="s">
        <v>61</v>
      </c>
    </row>
    <row r="25" spans="1:14" ht="12">
      <c r="A25" s="240"/>
      <c r="B25" s="243"/>
      <c r="C25" s="243"/>
      <c r="D25" s="9" t="s">
        <v>56</v>
      </c>
      <c r="E25" s="7">
        <v>6</v>
      </c>
      <c r="F25" s="39">
        <v>5.2</v>
      </c>
      <c r="G25" s="7"/>
      <c r="H25" s="176"/>
      <c r="I25" s="10" t="s">
        <v>55</v>
      </c>
      <c r="J25" s="139">
        <v>7.5</v>
      </c>
      <c r="K25" s="44">
        <v>5.2</v>
      </c>
      <c r="L25" s="157" t="s">
        <v>23</v>
      </c>
      <c r="M25" s="79"/>
      <c r="N25" s="6"/>
    </row>
    <row r="26" spans="1:14" ht="12">
      <c r="A26" s="240"/>
      <c r="B26" s="243"/>
      <c r="C26" s="243"/>
      <c r="D26" s="9" t="s">
        <v>57</v>
      </c>
      <c r="E26" s="7">
        <v>6</v>
      </c>
      <c r="F26" s="39">
        <v>5.4</v>
      </c>
      <c r="G26" s="7"/>
      <c r="H26" s="176"/>
      <c r="I26" s="10" t="s">
        <v>33</v>
      </c>
      <c r="J26" s="139">
        <v>6</v>
      </c>
      <c r="K26" s="44">
        <v>5.4</v>
      </c>
      <c r="L26" s="157" t="s">
        <v>23</v>
      </c>
      <c r="M26" s="79"/>
      <c r="N26" s="6"/>
    </row>
    <row r="27" spans="1:14" ht="12">
      <c r="A27" s="240"/>
      <c r="B27" s="243"/>
      <c r="C27" s="243"/>
      <c r="D27" s="9" t="s">
        <v>58</v>
      </c>
      <c r="E27" s="7">
        <v>6</v>
      </c>
      <c r="F27" s="39">
        <v>5.6</v>
      </c>
      <c r="G27" s="7"/>
      <c r="H27" s="176"/>
      <c r="I27" s="10" t="s">
        <v>154</v>
      </c>
      <c r="J27" s="139">
        <v>6</v>
      </c>
      <c r="K27" s="44">
        <v>5.6</v>
      </c>
      <c r="L27" s="157" t="s">
        <v>23</v>
      </c>
      <c r="M27" s="79"/>
      <c r="N27" s="6"/>
    </row>
    <row r="28" spans="1:14" ht="12">
      <c r="A28" s="240"/>
      <c r="B28" s="243"/>
      <c r="C28" s="243"/>
      <c r="D28" s="9" t="s">
        <v>152</v>
      </c>
      <c r="E28" s="7">
        <v>6</v>
      </c>
      <c r="F28" s="39">
        <v>5.8</v>
      </c>
      <c r="G28" s="7"/>
      <c r="H28" s="176"/>
      <c r="I28" s="12" t="s">
        <v>155</v>
      </c>
      <c r="J28" s="138">
        <v>6</v>
      </c>
      <c r="K28" s="146">
        <v>5.8</v>
      </c>
      <c r="L28" s="159" t="s">
        <v>23</v>
      </c>
      <c r="M28" s="141"/>
      <c r="N28" s="6"/>
    </row>
    <row r="29" spans="1:14" ht="12">
      <c r="A29" s="240"/>
      <c r="B29" s="243"/>
      <c r="C29" s="243"/>
      <c r="D29" s="9" t="s">
        <v>62</v>
      </c>
      <c r="E29" s="7">
        <v>6</v>
      </c>
      <c r="F29" s="39">
        <v>5.2</v>
      </c>
      <c r="G29" s="7"/>
      <c r="H29" s="176"/>
      <c r="I29" s="12" t="s">
        <v>156</v>
      </c>
      <c r="J29" s="138">
        <v>6</v>
      </c>
      <c r="K29" s="146">
        <v>5.2</v>
      </c>
      <c r="L29" s="159" t="s">
        <v>23</v>
      </c>
      <c r="M29" s="141"/>
      <c r="N29" s="6"/>
    </row>
    <row r="30" spans="1:14" ht="12.75" thickBot="1">
      <c r="A30" s="241"/>
      <c r="B30" s="244"/>
      <c r="C30" s="244"/>
      <c r="D30" s="128" t="s">
        <v>60</v>
      </c>
      <c r="E30" s="129">
        <v>6</v>
      </c>
      <c r="F30" s="130" t="s">
        <v>245</v>
      </c>
      <c r="G30" s="129"/>
      <c r="H30" s="176"/>
      <c r="I30" s="200" t="s">
        <v>30</v>
      </c>
      <c r="J30" s="131">
        <v>7.5</v>
      </c>
      <c r="K30" s="132"/>
      <c r="L30" s="140" t="s">
        <v>24</v>
      </c>
      <c r="M30" s="133"/>
      <c r="N30" s="6"/>
    </row>
    <row r="31" spans="1:14" ht="12">
      <c r="A31" s="239" t="s">
        <v>63</v>
      </c>
      <c r="B31" s="242" t="s">
        <v>6</v>
      </c>
      <c r="C31" s="242" t="s">
        <v>142</v>
      </c>
      <c r="D31" s="72" t="s">
        <v>64</v>
      </c>
      <c r="E31" s="73">
        <v>6</v>
      </c>
      <c r="F31" s="74">
        <v>5.8</v>
      </c>
      <c r="G31" s="73"/>
      <c r="H31" s="176"/>
      <c r="I31" s="75" t="s">
        <v>126</v>
      </c>
      <c r="J31" s="76">
        <v>6</v>
      </c>
      <c r="K31" s="77">
        <v>5.8</v>
      </c>
      <c r="L31" s="156" t="s">
        <v>23</v>
      </c>
      <c r="M31" s="78"/>
    </row>
    <row r="32" spans="1:14" ht="15" customHeight="1">
      <c r="A32" s="240"/>
      <c r="B32" s="243"/>
      <c r="C32" s="243"/>
      <c r="D32" s="9" t="s">
        <v>8</v>
      </c>
      <c r="E32" s="7">
        <v>6</v>
      </c>
      <c r="F32" s="40"/>
      <c r="G32" s="7"/>
      <c r="H32" s="176"/>
      <c r="I32" s="10" t="s">
        <v>8</v>
      </c>
      <c r="J32" s="23">
        <v>9</v>
      </c>
      <c r="K32" s="49"/>
      <c r="L32" s="140" t="s">
        <v>24</v>
      </c>
      <c r="M32" s="79"/>
      <c r="N32" s="1" t="s">
        <v>31</v>
      </c>
    </row>
    <row r="33" spans="1:14" ht="15" customHeight="1">
      <c r="A33" s="240"/>
      <c r="B33" s="243"/>
      <c r="C33" s="243"/>
      <c r="D33" s="9" t="s">
        <v>65</v>
      </c>
      <c r="E33" s="7">
        <v>6</v>
      </c>
      <c r="F33" s="39">
        <v>5.9</v>
      </c>
      <c r="G33" s="7"/>
      <c r="H33" s="176"/>
      <c r="I33" s="10" t="s">
        <v>139</v>
      </c>
      <c r="J33" s="23">
        <v>6</v>
      </c>
      <c r="K33" s="44">
        <v>5.9</v>
      </c>
      <c r="L33" s="158" t="s">
        <v>23</v>
      </c>
      <c r="M33" s="79"/>
    </row>
    <row r="34" spans="1:14" ht="15" customHeight="1">
      <c r="A34" s="240"/>
      <c r="B34" s="243"/>
      <c r="C34" s="243"/>
      <c r="D34" s="8" t="s">
        <v>67</v>
      </c>
      <c r="E34" s="26">
        <v>6</v>
      </c>
      <c r="F34" s="44">
        <v>7.4</v>
      </c>
      <c r="G34" s="23"/>
      <c r="H34" s="176"/>
      <c r="I34" s="10" t="s">
        <v>50</v>
      </c>
      <c r="J34" s="7">
        <v>6</v>
      </c>
      <c r="K34" s="39">
        <v>7.4</v>
      </c>
      <c r="L34" s="158" t="s">
        <v>23</v>
      </c>
      <c r="M34" s="80"/>
    </row>
    <row r="35" spans="1:14" ht="24">
      <c r="A35" s="240"/>
      <c r="B35" s="243"/>
      <c r="C35" s="243"/>
      <c r="D35" s="30" t="s">
        <v>66</v>
      </c>
      <c r="E35" s="23">
        <v>7.5</v>
      </c>
      <c r="F35" s="44">
        <v>8.8000000000000007</v>
      </c>
      <c r="G35" s="23"/>
      <c r="H35" s="176"/>
      <c r="I35" s="10" t="s">
        <v>68</v>
      </c>
      <c r="J35" s="7">
        <v>6</v>
      </c>
      <c r="K35" s="50">
        <v>8.8000000000000007</v>
      </c>
      <c r="L35" s="160" t="s">
        <v>23</v>
      </c>
      <c r="M35" s="81"/>
    </row>
    <row r="36" spans="1:14" ht="12.75" thickBot="1">
      <c r="A36" s="241"/>
      <c r="B36" s="244"/>
      <c r="C36" s="244"/>
      <c r="D36" s="82" t="s">
        <v>20</v>
      </c>
      <c r="E36" s="83">
        <v>9</v>
      </c>
      <c r="F36" s="84">
        <v>8.5</v>
      </c>
      <c r="G36" s="83"/>
      <c r="H36" s="176"/>
      <c r="I36" s="85" t="s">
        <v>157</v>
      </c>
      <c r="J36" s="86">
        <v>7.5</v>
      </c>
      <c r="K36" s="87">
        <v>8.5</v>
      </c>
      <c r="L36" s="161" t="s">
        <v>23</v>
      </c>
      <c r="M36" s="88"/>
      <c r="N36" s="6"/>
    </row>
    <row r="37" spans="1:14" ht="12">
      <c r="A37" s="239" t="s">
        <v>247</v>
      </c>
      <c r="B37" s="242" t="s">
        <v>158</v>
      </c>
      <c r="C37" s="242" t="s">
        <v>149</v>
      </c>
      <c r="D37" s="72" t="s">
        <v>69</v>
      </c>
      <c r="E37" s="73">
        <v>6</v>
      </c>
      <c r="F37" s="74">
        <v>7.3</v>
      </c>
      <c r="G37" s="73"/>
      <c r="H37" s="176"/>
      <c r="I37" s="75" t="s">
        <v>139</v>
      </c>
      <c r="J37" s="76">
        <v>6</v>
      </c>
      <c r="K37" s="77">
        <v>7.3</v>
      </c>
      <c r="L37" s="156" t="s">
        <v>23</v>
      </c>
      <c r="M37" s="78"/>
    </row>
    <row r="38" spans="1:14" ht="12">
      <c r="A38" s="240"/>
      <c r="B38" s="243"/>
      <c r="C38" s="243"/>
      <c r="D38" s="9" t="s">
        <v>70</v>
      </c>
      <c r="E38" s="7">
        <v>9</v>
      </c>
      <c r="F38" s="39">
        <v>6.4</v>
      </c>
      <c r="G38" s="7"/>
      <c r="H38" s="176"/>
      <c r="I38" s="10" t="s">
        <v>12</v>
      </c>
      <c r="J38" s="23">
        <v>6</v>
      </c>
      <c r="K38" s="44">
        <v>6.4</v>
      </c>
      <c r="L38" s="157" t="s">
        <v>23</v>
      </c>
      <c r="M38" s="79"/>
    </row>
    <row r="39" spans="1:14" ht="15" customHeight="1">
      <c r="A39" s="240"/>
      <c r="B39" s="243"/>
      <c r="C39" s="243"/>
      <c r="D39" s="9" t="s">
        <v>71</v>
      </c>
      <c r="E39" s="7">
        <v>6</v>
      </c>
      <c r="F39" s="39">
        <v>7.7</v>
      </c>
      <c r="G39" s="7"/>
      <c r="H39" s="176"/>
      <c r="I39" s="12" t="s">
        <v>156</v>
      </c>
      <c r="J39" s="23">
        <v>6</v>
      </c>
      <c r="K39" s="44">
        <v>7.7</v>
      </c>
      <c r="L39" s="157" t="s">
        <v>23</v>
      </c>
      <c r="M39" s="79"/>
    </row>
    <row r="40" spans="1:14" ht="24">
      <c r="A40" s="240"/>
      <c r="B40" s="243"/>
      <c r="C40" s="243"/>
      <c r="D40" s="8" t="s">
        <v>72</v>
      </c>
      <c r="E40" s="23">
        <v>9</v>
      </c>
      <c r="F40" s="44">
        <v>7.7</v>
      </c>
      <c r="G40" s="23"/>
      <c r="H40" s="176"/>
      <c r="I40" s="30" t="s">
        <v>73</v>
      </c>
      <c r="J40" s="7">
        <v>6</v>
      </c>
      <c r="K40" s="39">
        <v>7.7</v>
      </c>
      <c r="L40" s="158" t="s">
        <v>23</v>
      </c>
      <c r="M40" s="80"/>
    </row>
    <row r="41" spans="1:14" ht="15" customHeight="1">
      <c r="A41" s="240"/>
      <c r="B41" s="243"/>
      <c r="C41" s="243"/>
      <c r="D41" s="8" t="s">
        <v>74</v>
      </c>
      <c r="E41" s="23">
        <v>9</v>
      </c>
      <c r="F41" s="44">
        <v>6.4</v>
      </c>
      <c r="G41" s="23"/>
      <c r="H41" s="176"/>
      <c r="I41" s="230" t="s">
        <v>17</v>
      </c>
      <c r="J41" s="225">
        <v>9</v>
      </c>
      <c r="K41" s="234">
        <v>6.3</v>
      </c>
      <c r="L41" s="227" t="s">
        <v>23</v>
      </c>
      <c r="M41" s="80"/>
    </row>
    <row r="42" spans="1:14" ht="12">
      <c r="A42" s="240"/>
      <c r="B42" s="243"/>
      <c r="C42" s="243"/>
      <c r="D42" s="9" t="s">
        <v>75</v>
      </c>
      <c r="E42" s="23">
        <v>6</v>
      </c>
      <c r="F42" s="44">
        <v>6.2</v>
      </c>
      <c r="G42" s="23"/>
      <c r="H42" s="176"/>
      <c r="I42" s="231"/>
      <c r="J42" s="226"/>
      <c r="K42" s="235"/>
      <c r="L42" s="228"/>
      <c r="M42" s="81"/>
    </row>
    <row r="43" spans="1:14" ht="12">
      <c r="A43" s="240"/>
      <c r="B43" s="243"/>
      <c r="C43" s="243"/>
      <c r="D43" s="9" t="s">
        <v>35</v>
      </c>
      <c r="E43" s="7">
        <v>6</v>
      </c>
      <c r="F43" s="39">
        <v>7.5</v>
      </c>
      <c r="G43" s="7"/>
      <c r="H43" s="176"/>
      <c r="I43" s="230" t="s">
        <v>55</v>
      </c>
      <c r="J43" s="212">
        <v>7.5</v>
      </c>
      <c r="K43" s="236">
        <v>6</v>
      </c>
      <c r="L43" s="222" t="s">
        <v>23</v>
      </c>
      <c r="M43" s="79"/>
      <c r="N43" s="6"/>
    </row>
    <row r="44" spans="1:14" ht="12">
      <c r="A44" s="240"/>
      <c r="B44" s="243"/>
      <c r="C44" s="243"/>
      <c r="D44" s="9" t="s">
        <v>159</v>
      </c>
      <c r="E44" s="7">
        <v>9</v>
      </c>
      <c r="F44" s="39">
        <v>5</v>
      </c>
      <c r="G44" s="7"/>
      <c r="H44" s="176"/>
      <c r="I44" s="238"/>
      <c r="J44" s="213"/>
      <c r="K44" s="237"/>
      <c r="L44" s="223"/>
      <c r="M44" s="79"/>
      <c r="N44" s="6"/>
    </row>
    <row r="45" spans="1:14" ht="12">
      <c r="A45" s="240"/>
      <c r="B45" s="243"/>
      <c r="C45" s="243"/>
      <c r="D45" s="9" t="s">
        <v>58</v>
      </c>
      <c r="E45" s="7">
        <v>6</v>
      </c>
      <c r="F45" s="39">
        <v>6.6</v>
      </c>
      <c r="G45" s="7"/>
      <c r="H45" s="176"/>
      <c r="I45" s="30" t="s">
        <v>59</v>
      </c>
      <c r="J45" s="23">
        <v>6</v>
      </c>
      <c r="K45" s="44">
        <v>6.6</v>
      </c>
      <c r="L45" s="157" t="s">
        <v>23</v>
      </c>
      <c r="M45" s="79"/>
      <c r="N45" s="6"/>
    </row>
    <row r="46" spans="1:14" ht="12">
      <c r="A46" s="240"/>
      <c r="B46" s="243"/>
      <c r="C46" s="243"/>
      <c r="D46" s="9" t="s">
        <v>76</v>
      </c>
      <c r="E46" s="7">
        <v>6</v>
      </c>
      <c r="F46" s="39">
        <v>6</v>
      </c>
      <c r="G46" s="7"/>
      <c r="H46" s="176"/>
      <c r="I46" s="30" t="s">
        <v>76</v>
      </c>
      <c r="J46" s="26">
        <v>6</v>
      </c>
      <c r="K46" s="45">
        <v>6</v>
      </c>
      <c r="L46" s="159" t="s">
        <v>23</v>
      </c>
      <c r="M46" s="91"/>
      <c r="N46" s="6"/>
    </row>
    <row r="47" spans="1:14" ht="12">
      <c r="A47" s="240"/>
      <c r="B47" s="243"/>
      <c r="C47" s="243"/>
      <c r="D47" s="9" t="s">
        <v>77</v>
      </c>
      <c r="E47" s="7">
        <v>6</v>
      </c>
      <c r="F47" s="40"/>
      <c r="G47" s="7"/>
      <c r="H47" s="176"/>
      <c r="I47" s="224" t="s">
        <v>54</v>
      </c>
      <c r="J47" s="212">
        <v>7.5</v>
      </c>
      <c r="K47" s="232"/>
      <c r="L47" s="217" t="s">
        <v>24</v>
      </c>
      <c r="M47" s="91"/>
      <c r="N47" s="6" t="s">
        <v>61</v>
      </c>
    </row>
    <row r="48" spans="1:14" ht="12">
      <c r="A48" s="240"/>
      <c r="B48" s="243"/>
      <c r="C48" s="243"/>
      <c r="D48" s="9" t="s">
        <v>17</v>
      </c>
      <c r="E48" s="7">
        <v>6</v>
      </c>
      <c r="F48" s="40"/>
      <c r="G48" s="7"/>
      <c r="H48" s="176"/>
      <c r="I48" s="224"/>
      <c r="J48" s="213"/>
      <c r="K48" s="233"/>
      <c r="L48" s="218"/>
      <c r="M48" s="91"/>
      <c r="N48" s="6"/>
    </row>
    <row r="49" spans="1:14" ht="12">
      <c r="A49" s="240"/>
      <c r="B49" s="243"/>
      <c r="C49" s="243"/>
      <c r="D49" s="9" t="s">
        <v>78</v>
      </c>
      <c r="E49" s="7">
        <v>6</v>
      </c>
      <c r="F49" s="39">
        <v>8</v>
      </c>
      <c r="G49" s="7"/>
      <c r="H49" s="176"/>
      <c r="I49" s="224" t="s">
        <v>80</v>
      </c>
      <c r="J49" s="253">
        <v>7.5</v>
      </c>
      <c r="K49" s="261">
        <v>7.8</v>
      </c>
      <c r="L49" s="264" t="s">
        <v>23</v>
      </c>
      <c r="M49" s="249"/>
      <c r="N49" s="6"/>
    </row>
    <row r="50" spans="1:14" ht="12">
      <c r="A50" s="240"/>
      <c r="B50" s="243"/>
      <c r="C50" s="243"/>
      <c r="D50" s="9" t="s">
        <v>79</v>
      </c>
      <c r="E50" s="7">
        <v>6</v>
      </c>
      <c r="F50" s="39">
        <v>7.8</v>
      </c>
      <c r="G50" s="7"/>
      <c r="H50" s="176"/>
      <c r="I50" s="224"/>
      <c r="J50" s="260"/>
      <c r="K50" s="262"/>
      <c r="L50" s="265"/>
      <c r="M50" s="259"/>
      <c r="N50" s="6"/>
    </row>
    <row r="51" spans="1:14" ht="12">
      <c r="A51" s="240"/>
      <c r="B51" s="243"/>
      <c r="C51" s="243"/>
      <c r="D51" s="9" t="s">
        <v>15</v>
      </c>
      <c r="E51" s="7">
        <v>6</v>
      </c>
      <c r="F51" s="39">
        <v>7.7</v>
      </c>
      <c r="G51" s="7"/>
      <c r="H51" s="176"/>
      <c r="I51" s="224"/>
      <c r="J51" s="254"/>
      <c r="K51" s="263"/>
      <c r="L51" s="266"/>
      <c r="M51" s="250"/>
      <c r="N51" s="6"/>
    </row>
    <row r="52" spans="1:14" ht="12">
      <c r="A52" s="240"/>
      <c r="B52" s="243"/>
      <c r="C52" s="243"/>
      <c r="D52" s="9" t="s">
        <v>160</v>
      </c>
      <c r="E52" s="7">
        <v>9</v>
      </c>
      <c r="F52" s="40"/>
      <c r="G52" s="7"/>
      <c r="H52" s="176"/>
      <c r="I52" s="251" t="s">
        <v>87</v>
      </c>
      <c r="J52" s="253">
        <v>9</v>
      </c>
      <c r="K52" s="255"/>
      <c r="L52" s="217" t="s">
        <v>24</v>
      </c>
      <c r="M52" s="94"/>
      <c r="N52" s="6"/>
    </row>
    <row r="53" spans="1:14" ht="12">
      <c r="A53" s="240"/>
      <c r="B53" s="243"/>
      <c r="C53" s="243"/>
      <c r="D53" s="9" t="s">
        <v>35</v>
      </c>
      <c r="E53" s="7">
        <v>6</v>
      </c>
      <c r="F53" s="40"/>
      <c r="G53" s="7"/>
      <c r="H53" s="176"/>
      <c r="I53" s="252"/>
      <c r="J53" s="254"/>
      <c r="K53" s="256"/>
      <c r="L53" s="218"/>
      <c r="M53" s="94"/>
      <c r="N53" s="6"/>
    </row>
    <row r="54" spans="1:14" ht="12">
      <c r="A54" s="240"/>
      <c r="B54" s="243"/>
      <c r="C54" s="243"/>
      <c r="D54" s="9" t="s">
        <v>161</v>
      </c>
      <c r="E54" s="7">
        <v>6</v>
      </c>
      <c r="F54" s="39">
        <v>5.5</v>
      </c>
      <c r="G54" s="7"/>
      <c r="H54" s="176"/>
      <c r="I54" s="251" t="s">
        <v>81</v>
      </c>
      <c r="J54" s="253">
        <v>9</v>
      </c>
      <c r="K54" s="261">
        <v>7</v>
      </c>
      <c r="L54" s="264" t="s">
        <v>23</v>
      </c>
      <c r="M54" s="249"/>
      <c r="N54" s="6"/>
    </row>
    <row r="55" spans="1:14" ht="12">
      <c r="A55" s="240"/>
      <c r="B55" s="243"/>
      <c r="C55" s="243"/>
      <c r="D55" s="9" t="s">
        <v>82</v>
      </c>
      <c r="E55" s="7">
        <v>9</v>
      </c>
      <c r="F55" s="39">
        <v>8</v>
      </c>
      <c r="G55" s="7"/>
      <c r="H55" s="176"/>
      <c r="I55" s="252"/>
      <c r="J55" s="254"/>
      <c r="K55" s="263"/>
      <c r="L55" s="266"/>
      <c r="M55" s="250"/>
      <c r="N55" s="6" t="s">
        <v>86</v>
      </c>
    </row>
    <row r="56" spans="1:14" ht="12">
      <c r="A56" s="240"/>
      <c r="B56" s="243"/>
      <c r="C56" s="243"/>
      <c r="D56" s="9" t="s">
        <v>162</v>
      </c>
      <c r="E56" s="7">
        <v>6</v>
      </c>
      <c r="F56" s="40"/>
      <c r="G56" s="7"/>
      <c r="H56" s="176"/>
      <c r="I56" s="251" t="s">
        <v>83</v>
      </c>
      <c r="J56" s="253">
        <v>9</v>
      </c>
      <c r="K56" s="255"/>
      <c r="L56" s="217" t="s">
        <v>24</v>
      </c>
      <c r="M56" s="249"/>
      <c r="N56" s="6"/>
    </row>
    <row r="57" spans="1:14" ht="12">
      <c r="A57" s="240"/>
      <c r="B57" s="243"/>
      <c r="C57" s="243"/>
      <c r="D57" s="9" t="s">
        <v>82</v>
      </c>
      <c r="E57" s="7">
        <v>9</v>
      </c>
      <c r="F57" s="40"/>
      <c r="G57" s="7"/>
      <c r="H57" s="176"/>
      <c r="I57" s="252"/>
      <c r="J57" s="254"/>
      <c r="K57" s="256"/>
      <c r="L57" s="218"/>
      <c r="M57" s="250"/>
      <c r="N57" s="6"/>
    </row>
    <row r="58" spans="1:14" ht="12">
      <c r="A58" s="240"/>
      <c r="B58" s="243"/>
      <c r="C58" s="243"/>
      <c r="D58" s="9" t="s">
        <v>82</v>
      </c>
      <c r="E58" s="7">
        <v>9</v>
      </c>
      <c r="F58" s="39">
        <v>8</v>
      </c>
      <c r="G58" s="7"/>
      <c r="H58" s="176"/>
      <c r="I58" s="100" t="s">
        <v>84</v>
      </c>
      <c r="J58" s="29">
        <v>4.5</v>
      </c>
      <c r="K58" s="52">
        <v>8</v>
      </c>
      <c r="L58" s="162" t="s">
        <v>23</v>
      </c>
      <c r="M58" s="94"/>
      <c r="N58" s="6"/>
    </row>
    <row r="59" spans="1:14" ht="12">
      <c r="A59" s="240"/>
      <c r="B59" s="243"/>
      <c r="C59" s="243"/>
      <c r="D59" s="9" t="s">
        <v>74</v>
      </c>
      <c r="E59" s="7">
        <v>9</v>
      </c>
      <c r="F59" s="40"/>
      <c r="G59" s="7"/>
      <c r="H59" s="176"/>
      <c r="I59" s="251" t="s">
        <v>88</v>
      </c>
      <c r="J59" s="253">
        <v>9</v>
      </c>
      <c r="K59" s="255"/>
      <c r="L59" s="257" t="s">
        <v>24</v>
      </c>
      <c r="M59" s="249"/>
      <c r="N59" s="6" t="s">
        <v>89</v>
      </c>
    </row>
    <row r="60" spans="1:14" ht="12">
      <c r="A60" s="240"/>
      <c r="B60" s="243"/>
      <c r="C60" s="243"/>
      <c r="D60" s="9" t="s">
        <v>17</v>
      </c>
      <c r="E60" s="7">
        <v>6</v>
      </c>
      <c r="F60" s="40"/>
      <c r="G60" s="7"/>
      <c r="H60" s="176"/>
      <c r="I60" s="252"/>
      <c r="J60" s="254"/>
      <c r="K60" s="256"/>
      <c r="L60" s="258"/>
      <c r="M60" s="250"/>
      <c r="N60" s="6"/>
    </row>
    <row r="61" spans="1:14" ht="12">
      <c r="A61" s="240"/>
      <c r="B61" s="243"/>
      <c r="C61" s="243"/>
      <c r="D61" s="9" t="s">
        <v>162</v>
      </c>
      <c r="E61" s="7">
        <v>6</v>
      </c>
      <c r="F61" s="39">
        <v>7.4</v>
      </c>
      <c r="G61" s="7"/>
      <c r="H61" s="176"/>
      <c r="I61" s="30" t="s">
        <v>85</v>
      </c>
      <c r="J61" s="23">
        <v>4.5</v>
      </c>
      <c r="K61" s="44">
        <v>7.4</v>
      </c>
      <c r="L61" s="157" t="s">
        <v>23</v>
      </c>
      <c r="M61" s="94"/>
      <c r="N61" s="6"/>
    </row>
    <row r="62" spans="1:14" ht="12.75" thickBot="1">
      <c r="A62" s="241"/>
      <c r="B62" s="244"/>
      <c r="C62" s="244"/>
      <c r="D62" s="201" t="s">
        <v>14</v>
      </c>
      <c r="E62" s="202">
        <v>6</v>
      </c>
      <c r="F62" s="203">
        <v>7.5</v>
      </c>
      <c r="G62" s="202"/>
      <c r="H62" s="204"/>
      <c r="I62" s="205" t="s">
        <v>7</v>
      </c>
      <c r="J62" s="206">
        <v>6</v>
      </c>
      <c r="K62" s="207">
        <v>7.5</v>
      </c>
      <c r="L62" s="161" t="s">
        <v>23</v>
      </c>
      <c r="M62" s="88"/>
      <c r="N62" s="6" t="s">
        <v>90</v>
      </c>
    </row>
    <row r="63" spans="1:14" ht="12">
      <c r="A63" s="239" t="s">
        <v>248</v>
      </c>
      <c r="B63" s="242" t="s">
        <v>163</v>
      </c>
      <c r="C63" s="242" t="s">
        <v>164</v>
      </c>
      <c r="D63" s="72" t="s">
        <v>96</v>
      </c>
      <c r="E63" s="73">
        <v>6</v>
      </c>
      <c r="F63" s="74"/>
      <c r="G63" s="73"/>
      <c r="H63" s="176"/>
      <c r="I63" s="101" t="s">
        <v>97</v>
      </c>
      <c r="J63" s="76">
        <v>6</v>
      </c>
      <c r="K63" s="77"/>
      <c r="L63" s="156" t="s">
        <v>23</v>
      </c>
      <c r="M63" s="78"/>
      <c r="N63" s="1" t="s">
        <v>110</v>
      </c>
    </row>
    <row r="64" spans="1:14" ht="12">
      <c r="A64" s="240"/>
      <c r="B64" s="243"/>
      <c r="C64" s="243"/>
      <c r="D64" s="9" t="s">
        <v>15</v>
      </c>
      <c r="E64" s="7">
        <v>9</v>
      </c>
      <c r="F64" s="39"/>
      <c r="G64" s="7"/>
      <c r="H64" s="176"/>
      <c r="I64" s="30" t="s">
        <v>7</v>
      </c>
      <c r="J64" s="23">
        <v>6</v>
      </c>
      <c r="K64" s="44"/>
      <c r="L64" s="157" t="s">
        <v>23</v>
      </c>
      <c r="M64" s="79"/>
      <c r="N64" s="1" t="s">
        <v>112</v>
      </c>
    </row>
    <row r="65" spans="1:14" ht="15" customHeight="1">
      <c r="A65" s="240"/>
      <c r="B65" s="243"/>
      <c r="C65" s="243"/>
      <c r="D65" s="9" t="s">
        <v>92</v>
      </c>
      <c r="E65" s="7">
        <v>6</v>
      </c>
      <c r="F65" s="40"/>
      <c r="G65" s="14"/>
      <c r="H65" s="176"/>
      <c r="I65" s="102" t="s">
        <v>11</v>
      </c>
      <c r="J65" s="23">
        <v>7.5</v>
      </c>
      <c r="K65" s="49"/>
      <c r="L65" s="140" t="s">
        <v>24</v>
      </c>
      <c r="M65" s="79"/>
      <c r="N65" s="1" t="s">
        <v>113</v>
      </c>
    </row>
    <row r="66" spans="1:14" ht="15" customHeight="1">
      <c r="A66" s="240"/>
      <c r="B66" s="243"/>
      <c r="C66" s="243"/>
      <c r="D66" s="8" t="s">
        <v>60</v>
      </c>
      <c r="E66" s="23">
        <v>6</v>
      </c>
      <c r="F66" s="49"/>
      <c r="G66" s="23"/>
      <c r="H66" s="176"/>
      <c r="I66" s="30" t="s">
        <v>30</v>
      </c>
      <c r="J66" s="7">
        <v>7.5</v>
      </c>
      <c r="K66" s="40"/>
      <c r="L66" s="38" t="s">
        <v>24</v>
      </c>
      <c r="M66" s="80"/>
      <c r="N66" s="1" t="s">
        <v>108</v>
      </c>
    </row>
    <row r="67" spans="1:14" ht="15" customHeight="1">
      <c r="A67" s="240"/>
      <c r="B67" s="243"/>
      <c r="C67" s="243"/>
      <c r="D67" s="8" t="s">
        <v>91</v>
      </c>
      <c r="E67" s="23">
        <v>9</v>
      </c>
      <c r="F67" s="44"/>
      <c r="G67" s="23"/>
      <c r="H67" s="176"/>
      <c r="I67" s="103" t="s">
        <v>9</v>
      </c>
      <c r="J67" s="28">
        <v>6</v>
      </c>
      <c r="K67" s="39"/>
      <c r="L67" s="163" t="s">
        <v>23</v>
      </c>
      <c r="M67" s="80"/>
    </row>
    <row r="68" spans="1:14" ht="15" customHeight="1">
      <c r="A68" s="240"/>
      <c r="B68" s="243"/>
      <c r="C68" s="243"/>
      <c r="D68" s="9" t="s">
        <v>93</v>
      </c>
      <c r="E68" s="23">
        <v>6</v>
      </c>
      <c r="F68" s="44"/>
      <c r="G68" s="23"/>
      <c r="H68" s="176"/>
      <c r="I68" s="224" t="s">
        <v>12</v>
      </c>
      <c r="J68" s="225">
        <v>6</v>
      </c>
      <c r="K68" s="274"/>
      <c r="L68" s="273" t="s">
        <v>23</v>
      </c>
      <c r="M68" s="81"/>
    </row>
    <row r="69" spans="1:14" ht="15" customHeight="1">
      <c r="A69" s="240"/>
      <c r="B69" s="243"/>
      <c r="C69" s="243"/>
      <c r="D69" s="9" t="s">
        <v>94</v>
      </c>
      <c r="E69" s="23">
        <v>6</v>
      </c>
      <c r="F69" s="44"/>
      <c r="G69" s="23"/>
      <c r="H69" s="176"/>
      <c r="I69" s="224"/>
      <c r="J69" s="267"/>
      <c r="K69" s="275"/>
      <c r="L69" s="273"/>
      <c r="M69" s="81"/>
    </row>
    <row r="70" spans="1:14" ht="15" customHeight="1">
      <c r="A70" s="240"/>
      <c r="B70" s="243"/>
      <c r="C70" s="243"/>
      <c r="D70" s="9" t="s">
        <v>109</v>
      </c>
      <c r="E70" s="23">
        <v>4.5</v>
      </c>
      <c r="F70" s="46"/>
      <c r="G70" s="23"/>
      <c r="H70" s="176"/>
      <c r="I70" s="224"/>
      <c r="J70" s="226"/>
      <c r="K70" s="276"/>
      <c r="L70" s="273"/>
      <c r="M70" s="81"/>
    </row>
    <row r="71" spans="1:14" ht="15" customHeight="1">
      <c r="A71" s="240"/>
      <c r="B71" s="243"/>
      <c r="C71" s="243"/>
      <c r="D71" s="9" t="s">
        <v>93</v>
      </c>
      <c r="E71" s="23">
        <v>6</v>
      </c>
      <c r="F71" s="46"/>
      <c r="G71" s="23"/>
      <c r="H71" s="176"/>
      <c r="I71" s="230" t="s">
        <v>8</v>
      </c>
      <c r="J71" s="212">
        <v>9</v>
      </c>
      <c r="K71" s="236"/>
      <c r="L71" s="222" t="s">
        <v>23</v>
      </c>
      <c r="M71" s="81"/>
      <c r="N71" s="1" t="s">
        <v>111</v>
      </c>
    </row>
    <row r="72" spans="1:14" ht="12">
      <c r="A72" s="240"/>
      <c r="B72" s="243"/>
      <c r="C72" s="243"/>
      <c r="D72" s="9" t="s">
        <v>94</v>
      </c>
      <c r="E72" s="7">
        <v>6</v>
      </c>
      <c r="F72" s="39"/>
      <c r="G72" s="7"/>
      <c r="H72" s="176"/>
      <c r="I72" s="238"/>
      <c r="J72" s="268">
        <v>7.5</v>
      </c>
      <c r="K72" s="269"/>
      <c r="L72" s="270" t="s">
        <v>23</v>
      </c>
      <c r="M72" s="79"/>
      <c r="N72" s="6"/>
    </row>
    <row r="73" spans="1:14" ht="12">
      <c r="A73" s="240"/>
      <c r="B73" s="243"/>
      <c r="C73" s="243"/>
      <c r="D73" s="9" t="s">
        <v>95</v>
      </c>
      <c r="E73" s="7">
        <v>4.5</v>
      </c>
      <c r="F73" s="39"/>
      <c r="G73" s="7"/>
      <c r="H73" s="176"/>
      <c r="I73" s="231"/>
      <c r="J73" s="213"/>
      <c r="K73" s="237"/>
      <c r="L73" s="223"/>
      <c r="M73" s="79"/>
      <c r="N73" s="6"/>
    </row>
    <row r="74" spans="1:14" ht="24">
      <c r="A74" s="240"/>
      <c r="B74" s="243"/>
      <c r="C74" s="243"/>
      <c r="D74" s="9" t="s">
        <v>72</v>
      </c>
      <c r="E74" s="7">
        <v>6</v>
      </c>
      <c r="F74" s="39"/>
      <c r="G74" s="7"/>
      <c r="H74" s="176"/>
      <c r="I74" s="10" t="s">
        <v>68</v>
      </c>
      <c r="J74" s="23">
        <v>6</v>
      </c>
      <c r="K74" s="44"/>
      <c r="L74" s="157" t="s">
        <v>23</v>
      </c>
      <c r="M74" s="79"/>
      <c r="N74" s="6"/>
    </row>
    <row r="75" spans="1:14" ht="12">
      <c r="A75" s="240"/>
      <c r="B75" s="243"/>
      <c r="C75" s="243"/>
      <c r="D75" s="9" t="s">
        <v>72</v>
      </c>
      <c r="E75" s="7">
        <v>6</v>
      </c>
      <c r="F75" s="40"/>
      <c r="G75" s="7"/>
      <c r="H75" s="176"/>
      <c r="I75" s="10" t="s">
        <v>155</v>
      </c>
      <c r="J75" s="26">
        <v>6</v>
      </c>
      <c r="K75" s="65"/>
      <c r="L75" s="142" t="s">
        <v>24</v>
      </c>
      <c r="M75" s="91"/>
      <c r="N75" s="6" t="s">
        <v>114</v>
      </c>
    </row>
    <row r="76" spans="1:14" ht="12">
      <c r="A76" s="240"/>
      <c r="B76" s="243"/>
      <c r="C76" s="243"/>
      <c r="D76" s="9" t="s">
        <v>98</v>
      </c>
      <c r="E76" s="7">
        <v>6</v>
      </c>
      <c r="F76" s="40"/>
      <c r="G76" s="7"/>
      <c r="H76" s="176"/>
      <c r="I76" s="30" t="s">
        <v>54</v>
      </c>
      <c r="J76" s="26">
        <v>7.5</v>
      </c>
      <c r="K76" s="65"/>
      <c r="L76" s="142" t="s">
        <v>24</v>
      </c>
      <c r="M76" s="91"/>
      <c r="N76" s="6" t="s">
        <v>61</v>
      </c>
    </row>
    <row r="77" spans="1:14" ht="15" customHeight="1">
      <c r="A77" s="240"/>
      <c r="B77" s="243"/>
      <c r="C77" s="243"/>
      <c r="D77" s="9" t="s">
        <v>93</v>
      </c>
      <c r="E77" s="23">
        <v>6</v>
      </c>
      <c r="F77" s="71"/>
      <c r="G77" s="23"/>
      <c r="H77" s="176"/>
      <c r="I77" s="230" t="s">
        <v>99</v>
      </c>
      <c r="J77" s="212">
        <v>9</v>
      </c>
      <c r="K77" s="232"/>
      <c r="L77" s="217" t="s">
        <v>24</v>
      </c>
      <c r="M77" s="81"/>
      <c r="N77" s="1" t="s">
        <v>115</v>
      </c>
    </row>
    <row r="78" spans="1:14" ht="12">
      <c r="A78" s="240"/>
      <c r="B78" s="243"/>
      <c r="C78" s="243"/>
      <c r="D78" s="9" t="s">
        <v>94</v>
      </c>
      <c r="E78" s="7">
        <v>6</v>
      </c>
      <c r="F78" s="40"/>
      <c r="G78" s="7"/>
      <c r="H78" s="176"/>
      <c r="I78" s="238"/>
      <c r="J78" s="268">
        <v>7.5</v>
      </c>
      <c r="K78" s="271"/>
      <c r="L78" s="272" t="s">
        <v>23</v>
      </c>
      <c r="M78" s="79"/>
      <c r="N78" s="6"/>
    </row>
    <row r="79" spans="1:14" ht="12">
      <c r="A79" s="240"/>
      <c r="B79" s="243"/>
      <c r="C79" s="243"/>
      <c r="D79" s="9" t="s">
        <v>95</v>
      </c>
      <c r="E79" s="7">
        <v>4.5</v>
      </c>
      <c r="F79" s="40"/>
      <c r="G79" s="7"/>
      <c r="H79" s="176"/>
      <c r="I79" s="231"/>
      <c r="J79" s="213"/>
      <c r="K79" s="233"/>
      <c r="L79" s="218"/>
      <c r="M79" s="79"/>
      <c r="N79" s="6"/>
    </row>
    <row r="80" spans="1:14" ht="24">
      <c r="A80" s="240"/>
      <c r="B80" s="243"/>
      <c r="C80" s="243"/>
      <c r="D80" s="9" t="s">
        <v>100</v>
      </c>
      <c r="E80" s="7">
        <v>4.5</v>
      </c>
      <c r="F80" s="40"/>
      <c r="G80" s="7"/>
      <c r="H80" s="177"/>
      <c r="I80" s="30" t="s">
        <v>101</v>
      </c>
      <c r="J80" s="23">
        <v>6</v>
      </c>
      <c r="K80" s="48"/>
      <c r="L80" s="140" t="s">
        <v>24</v>
      </c>
      <c r="M80" s="95"/>
      <c r="N80" s="6" t="s">
        <v>107</v>
      </c>
    </row>
    <row r="81" spans="1:14" ht="12">
      <c r="A81" s="240"/>
      <c r="B81" s="243"/>
      <c r="C81" s="243"/>
      <c r="D81" s="9" t="s">
        <v>102</v>
      </c>
      <c r="E81" s="7">
        <v>4.5</v>
      </c>
      <c r="F81" s="40"/>
      <c r="G81" s="7"/>
      <c r="H81" s="177"/>
      <c r="I81" s="30" t="s">
        <v>103</v>
      </c>
      <c r="J81" s="23">
        <v>9</v>
      </c>
      <c r="K81" s="48"/>
      <c r="L81" s="140" t="s">
        <v>24</v>
      </c>
      <c r="M81" s="96"/>
      <c r="N81" s="6" t="s">
        <v>107</v>
      </c>
    </row>
    <row r="82" spans="1:14" ht="12">
      <c r="A82" s="240"/>
      <c r="B82" s="243"/>
      <c r="C82" s="243"/>
      <c r="D82" s="9" t="s">
        <v>104</v>
      </c>
      <c r="E82" s="7">
        <v>4.5</v>
      </c>
      <c r="F82" s="40"/>
      <c r="G82" s="7"/>
      <c r="H82" s="177"/>
      <c r="I82" s="30" t="s">
        <v>105</v>
      </c>
      <c r="J82" s="23">
        <v>9</v>
      </c>
      <c r="K82" s="48"/>
      <c r="L82" s="140" t="s">
        <v>24</v>
      </c>
      <c r="M82" s="97"/>
      <c r="N82" s="6" t="s">
        <v>107</v>
      </c>
    </row>
    <row r="83" spans="1:14" ht="12.75" thickBot="1">
      <c r="A83" s="241"/>
      <c r="B83" s="244"/>
      <c r="C83" s="244"/>
      <c r="D83" s="82" t="s">
        <v>106</v>
      </c>
      <c r="E83" s="83">
        <v>4.5</v>
      </c>
      <c r="F83" s="92"/>
      <c r="G83" s="83"/>
      <c r="H83" s="177"/>
      <c r="I83" s="98" t="s">
        <v>19</v>
      </c>
      <c r="J83" s="86">
        <v>6</v>
      </c>
      <c r="K83" s="93"/>
      <c r="L83" s="153" t="s">
        <v>24</v>
      </c>
      <c r="M83" s="99"/>
      <c r="N83" s="6" t="s">
        <v>61</v>
      </c>
    </row>
    <row r="84" spans="1:14" ht="12">
      <c r="A84" s="239" t="s">
        <v>249</v>
      </c>
      <c r="B84" s="242" t="s">
        <v>45</v>
      </c>
      <c r="C84" s="242" t="s">
        <v>165</v>
      </c>
      <c r="D84" s="72" t="s">
        <v>117</v>
      </c>
      <c r="E84" s="73">
        <v>7.5</v>
      </c>
      <c r="F84" s="89"/>
      <c r="G84" s="73"/>
      <c r="H84" s="176"/>
      <c r="I84" s="75" t="s">
        <v>8</v>
      </c>
      <c r="J84" s="76">
        <v>6</v>
      </c>
      <c r="K84" s="90"/>
      <c r="L84" s="154" t="s">
        <v>24</v>
      </c>
      <c r="M84" s="78"/>
      <c r="N84" s="1" t="s">
        <v>61</v>
      </c>
    </row>
    <row r="85" spans="1:14" ht="12">
      <c r="A85" s="240"/>
      <c r="B85" s="243"/>
      <c r="C85" s="243"/>
      <c r="D85" s="284" t="s">
        <v>116</v>
      </c>
      <c r="E85" s="225">
        <v>6</v>
      </c>
      <c r="F85" s="277"/>
      <c r="G85" s="7"/>
      <c r="H85" s="176"/>
      <c r="I85" s="10" t="s">
        <v>16</v>
      </c>
      <c r="J85" s="23">
        <v>6</v>
      </c>
      <c r="K85" s="49"/>
      <c r="L85" s="140" t="s">
        <v>24</v>
      </c>
      <c r="M85" s="79"/>
      <c r="N85" s="1" t="s">
        <v>61</v>
      </c>
    </row>
    <row r="86" spans="1:14" ht="12">
      <c r="A86" s="240"/>
      <c r="B86" s="243"/>
      <c r="C86" s="243"/>
      <c r="D86" s="285"/>
      <c r="E86" s="226"/>
      <c r="F86" s="278"/>
      <c r="G86" s="7"/>
      <c r="H86" s="176"/>
      <c r="I86" s="12" t="s">
        <v>12</v>
      </c>
      <c r="J86" s="23">
        <v>6</v>
      </c>
      <c r="K86" s="49"/>
      <c r="L86" s="140" t="s">
        <v>24</v>
      </c>
      <c r="M86" s="79"/>
      <c r="N86" s="1" t="s">
        <v>61</v>
      </c>
    </row>
    <row r="87" spans="1:14" ht="12">
      <c r="A87" s="240"/>
      <c r="B87" s="243"/>
      <c r="C87" s="243"/>
      <c r="D87" s="22" t="s">
        <v>116</v>
      </c>
      <c r="E87" s="20">
        <v>6</v>
      </c>
      <c r="F87" s="42">
        <v>5</v>
      </c>
      <c r="G87" s="18"/>
      <c r="H87" s="176"/>
      <c r="I87" s="286" t="s">
        <v>166</v>
      </c>
      <c r="J87" s="279">
        <v>9</v>
      </c>
      <c r="K87" s="281">
        <v>5.2</v>
      </c>
      <c r="L87" s="222" t="s">
        <v>23</v>
      </c>
      <c r="M87" s="79"/>
    </row>
    <row r="88" spans="1:14" ht="24">
      <c r="A88" s="240"/>
      <c r="B88" s="243"/>
      <c r="C88" s="243"/>
      <c r="D88" s="110" t="s">
        <v>167</v>
      </c>
      <c r="E88" s="20">
        <v>6</v>
      </c>
      <c r="F88" s="42">
        <v>5.3</v>
      </c>
      <c r="G88" s="18"/>
      <c r="H88" s="176"/>
      <c r="I88" s="287"/>
      <c r="J88" s="280"/>
      <c r="K88" s="282"/>
      <c r="L88" s="223"/>
      <c r="M88" s="79"/>
    </row>
    <row r="89" spans="1:14" ht="12">
      <c r="A89" s="240"/>
      <c r="B89" s="243"/>
      <c r="C89" s="243"/>
      <c r="D89" s="17" t="s">
        <v>117</v>
      </c>
      <c r="E89" s="20">
        <v>7.5</v>
      </c>
      <c r="F89" s="42">
        <v>5.5</v>
      </c>
      <c r="G89" s="18"/>
      <c r="H89" s="176"/>
      <c r="I89" s="21" t="s">
        <v>70</v>
      </c>
      <c r="J89" s="19">
        <v>6</v>
      </c>
      <c r="K89" s="53">
        <v>5.5</v>
      </c>
      <c r="L89" s="157" t="s">
        <v>23</v>
      </c>
      <c r="M89" s="79"/>
    </row>
    <row r="90" spans="1:14" ht="24">
      <c r="A90" s="240"/>
      <c r="B90" s="243"/>
      <c r="C90" s="243"/>
      <c r="D90" s="10" t="s">
        <v>118</v>
      </c>
      <c r="E90" s="7">
        <v>4.5</v>
      </c>
      <c r="F90" s="40"/>
      <c r="G90" s="7"/>
      <c r="H90" s="176"/>
      <c r="I90" s="12" t="s">
        <v>10</v>
      </c>
      <c r="J90" s="23">
        <v>6</v>
      </c>
      <c r="K90" s="49"/>
      <c r="L90" s="140" t="s">
        <v>24</v>
      </c>
      <c r="M90" s="79"/>
      <c r="N90" s="1" t="s">
        <v>123</v>
      </c>
    </row>
    <row r="91" spans="1:14" ht="15" customHeight="1">
      <c r="A91" s="240"/>
      <c r="B91" s="243"/>
      <c r="C91" s="243"/>
      <c r="D91" s="8" t="s">
        <v>60</v>
      </c>
      <c r="E91" s="23">
        <v>6</v>
      </c>
      <c r="F91" s="49"/>
      <c r="G91" s="23"/>
      <c r="H91" s="176"/>
      <c r="I91" s="10" t="s">
        <v>13</v>
      </c>
      <c r="J91" s="7">
        <v>7.5</v>
      </c>
      <c r="K91" s="40"/>
      <c r="L91" s="38" t="s">
        <v>24</v>
      </c>
      <c r="M91" s="80"/>
      <c r="N91" s="1" t="s">
        <v>123</v>
      </c>
    </row>
    <row r="92" spans="1:14" ht="15" customHeight="1">
      <c r="A92" s="240"/>
      <c r="B92" s="243"/>
      <c r="C92" s="243"/>
      <c r="D92" s="8" t="s">
        <v>119</v>
      </c>
      <c r="E92" s="23">
        <v>4.5</v>
      </c>
      <c r="F92" s="44">
        <v>5</v>
      </c>
      <c r="G92" s="23"/>
      <c r="H92" s="176"/>
      <c r="I92" s="10" t="s">
        <v>121</v>
      </c>
      <c r="J92" s="23">
        <v>7.5</v>
      </c>
      <c r="K92" s="44">
        <v>5</v>
      </c>
      <c r="L92" s="152" t="s">
        <v>25</v>
      </c>
      <c r="M92" s="10"/>
      <c r="N92" s="1" t="s">
        <v>123</v>
      </c>
    </row>
    <row r="93" spans="1:14" ht="15" customHeight="1" thickBot="1">
      <c r="A93" s="241"/>
      <c r="B93" s="244"/>
      <c r="C93" s="244"/>
      <c r="D93" s="82" t="s">
        <v>120</v>
      </c>
      <c r="E93" s="86">
        <v>6</v>
      </c>
      <c r="F93" s="109"/>
      <c r="G93" s="86"/>
      <c r="H93" s="176"/>
      <c r="I93" s="104" t="s">
        <v>122</v>
      </c>
      <c r="J93" s="106">
        <v>9</v>
      </c>
      <c r="K93" s="109"/>
      <c r="L93" s="144" t="s">
        <v>24</v>
      </c>
      <c r="M93" s="105"/>
      <c r="N93" s="1" t="s">
        <v>123</v>
      </c>
    </row>
    <row r="94" spans="1:14" ht="12">
      <c r="A94" s="239" t="s">
        <v>124</v>
      </c>
      <c r="B94" s="242" t="s">
        <v>6</v>
      </c>
      <c r="C94" s="242" t="s">
        <v>168</v>
      </c>
      <c r="D94" s="72" t="s">
        <v>126</v>
      </c>
      <c r="E94" s="73">
        <v>6</v>
      </c>
      <c r="F94" s="74">
        <v>8</v>
      </c>
      <c r="G94" s="73"/>
      <c r="H94" s="176"/>
      <c r="I94" s="75" t="s">
        <v>126</v>
      </c>
      <c r="J94" s="76">
        <v>6</v>
      </c>
      <c r="K94" s="77">
        <v>8</v>
      </c>
      <c r="L94" s="156" t="s">
        <v>130</v>
      </c>
      <c r="M94" s="78"/>
      <c r="N94" s="1" t="s">
        <v>131</v>
      </c>
    </row>
    <row r="95" spans="1:14" ht="15" customHeight="1">
      <c r="A95" s="240"/>
      <c r="B95" s="243"/>
      <c r="C95" s="243"/>
      <c r="D95" s="9" t="s">
        <v>126</v>
      </c>
      <c r="E95" s="7">
        <v>6</v>
      </c>
      <c r="F95" s="40"/>
      <c r="G95" s="7"/>
      <c r="H95" s="176"/>
      <c r="I95" s="10" t="s">
        <v>12</v>
      </c>
      <c r="J95" s="23">
        <v>6</v>
      </c>
      <c r="K95" s="49"/>
      <c r="L95" s="140" t="s">
        <v>24</v>
      </c>
      <c r="M95" s="79"/>
      <c r="N95" s="1" t="s">
        <v>128</v>
      </c>
    </row>
    <row r="96" spans="1:14" ht="15" customHeight="1">
      <c r="A96" s="240"/>
      <c r="B96" s="243"/>
      <c r="C96" s="243"/>
      <c r="D96" s="9" t="s">
        <v>91</v>
      </c>
      <c r="E96" s="7">
        <v>6</v>
      </c>
      <c r="F96" s="39">
        <v>7</v>
      </c>
      <c r="G96" s="7"/>
      <c r="H96" s="176"/>
      <c r="I96" s="10" t="s">
        <v>139</v>
      </c>
      <c r="J96" s="23">
        <v>6</v>
      </c>
      <c r="K96" s="44">
        <v>7</v>
      </c>
      <c r="L96" s="157" t="s">
        <v>23</v>
      </c>
      <c r="M96" s="79"/>
    </row>
    <row r="97" spans="1:14" ht="15" customHeight="1">
      <c r="A97" s="240"/>
      <c r="B97" s="243"/>
      <c r="C97" s="243"/>
      <c r="D97" s="10" t="s">
        <v>8</v>
      </c>
      <c r="E97" s="23">
        <v>6</v>
      </c>
      <c r="F97" s="44">
        <v>6.5</v>
      </c>
      <c r="G97" s="23"/>
      <c r="H97" s="176"/>
      <c r="I97" s="10" t="s">
        <v>12</v>
      </c>
      <c r="J97" s="7">
        <v>6</v>
      </c>
      <c r="K97" s="39">
        <v>6.5</v>
      </c>
      <c r="L97" s="158" t="s">
        <v>23</v>
      </c>
      <c r="M97" s="80"/>
    </row>
    <row r="98" spans="1:14" ht="15" customHeight="1" thickBot="1">
      <c r="A98" s="241"/>
      <c r="B98" s="244"/>
      <c r="C98" s="244"/>
      <c r="D98" s="104" t="s">
        <v>127</v>
      </c>
      <c r="E98" s="106">
        <v>6</v>
      </c>
      <c r="F98" s="111"/>
      <c r="G98" s="86"/>
      <c r="H98" s="176"/>
      <c r="I98" s="85" t="s">
        <v>30</v>
      </c>
      <c r="J98" s="107">
        <v>7.5</v>
      </c>
      <c r="K98" s="112"/>
      <c r="L98" s="155" t="s">
        <v>24</v>
      </c>
      <c r="M98" s="108"/>
      <c r="N98" s="1" t="s">
        <v>129</v>
      </c>
    </row>
    <row r="99" spans="1:14" ht="12">
      <c r="A99" s="283" t="s">
        <v>132</v>
      </c>
      <c r="B99" s="213" t="s">
        <v>133</v>
      </c>
      <c r="C99" s="213" t="s">
        <v>169</v>
      </c>
      <c r="D99" s="66" t="s">
        <v>35</v>
      </c>
      <c r="E99" s="25">
        <v>6</v>
      </c>
      <c r="F99" s="70"/>
      <c r="G99" s="25"/>
      <c r="H99" s="176"/>
      <c r="I99" s="16" t="s">
        <v>7</v>
      </c>
      <c r="J99" s="27">
        <v>6</v>
      </c>
      <c r="K99" s="71"/>
      <c r="L99" s="151" t="s">
        <v>24</v>
      </c>
      <c r="M99" s="27"/>
      <c r="N99" s="1" t="s">
        <v>135</v>
      </c>
    </row>
    <row r="100" spans="1:14" ht="15" customHeight="1" thickBot="1">
      <c r="A100" s="283"/>
      <c r="B100" s="212"/>
      <c r="C100" s="212"/>
      <c r="D100" s="68" t="s">
        <v>134</v>
      </c>
      <c r="E100" s="24">
        <v>6</v>
      </c>
      <c r="F100" s="69">
        <v>6.6</v>
      </c>
      <c r="G100" s="24"/>
      <c r="H100" s="176"/>
      <c r="I100" s="8" t="s">
        <v>12</v>
      </c>
      <c r="J100" s="26">
        <v>6</v>
      </c>
      <c r="K100" s="45">
        <v>6.6</v>
      </c>
      <c r="L100" s="159" t="s">
        <v>23</v>
      </c>
      <c r="M100" s="26"/>
    </row>
    <row r="101" spans="1:14" ht="12" customHeight="1">
      <c r="A101" s="288" t="s">
        <v>250</v>
      </c>
      <c r="B101" s="291" t="s">
        <v>170</v>
      </c>
      <c r="C101" s="242" t="s">
        <v>226</v>
      </c>
      <c r="D101" s="72" t="s">
        <v>171</v>
      </c>
      <c r="E101" s="118">
        <f>12/1.5</f>
        <v>8</v>
      </c>
      <c r="F101" s="73">
        <v>5.5</v>
      </c>
      <c r="G101" s="73"/>
      <c r="H101" s="176"/>
      <c r="I101" s="75" t="s">
        <v>7</v>
      </c>
      <c r="J101" s="76">
        <v>6</v>
      </c>
      <c r="K101" s="76">
        <v>5.5</v>
      </c>
      <c r="L101" s="156" t="s">
        <v>23</v>
      </c>
      <c r="M101" s="78"/>
      <c r="N101" s="1" t="s">
        <v>207</v>
      </c>
    </row>
    <row r="102" spans="1:14" ht="24">
      <c r="A102" s="289"/>
      <c r="B102" s="292"/>
      <c r="C102" s="243"/>
      <c r="D102" s="10" t="s">
        <v>228</v>
      </c>
      <c r="E102" s="119">
        <f>6/1.5</f>
        <v>4</v>
      </c>
      <c r="F102" s="38"/>
      <c r="G102" s="7"/>
      <c r="H102" s="176"/>
      <c r="I102" s="10" t="s">
        <v>9</v>
      </c>
      <c r="J102" s="23">
        <v>6</v>
      </c>
      <c r="K102" s="47"/>
      <c r="L102" s="140" t="s">
        <v>24</v>
      </c>
      <c r="M102" s="79"/>
      <c r="N102" s="1" t="s">
        <v>61</v>
      </c>
    </row>
    <row r="103" spans="1:14" ht="12">
      <c r="A103" s="289"/>
      <c r="B103" s="292"/>
      <c r="C103" s="243"/>
      <c r="D103" s="9" t="s">
        <v>172</v>
      </c>
      <c r="E103" s="119">
        <f>15/1.5</f>
        <v>10</v>
      </c>
      <c r="F103" s="38"/>
      <c r="G103" s="7"/>
      <c r="H103" s="176"/>
      <c r="I103" s="10" t="s">
        <v>173</v>
      </c>
      <c r="J103" s="23">
        <v>6</v>
      </c>
      <c r="K103" s="47"/>
      <c r="L103" s="140" t="s">
        <v>24</v>
      </c>
      <c r="M103" s="79"/>
      <c r="N103" s="1" t="s">
        <v>208</v>
      </c>
    </row>
    <row r="104" spans="1:14" ht="24" customHeight="1">
      <c r="A104" s="289"/>
      <c r="B104" s="292"/>
      <c r="C104" s="243"/>
      <c r="D104" s="10" t="s">
        <v>227</v>
      </c>
      <c r="E104" s="119">
        <v>4</v>
      </c>
      <c r="F104" s="38"/>
      <c r="G104" s="7"/>
      <c r="H104" s="176"/>
      <c r="I104" s="10" t="s">
        <v>8</v>
      </c>
      <c r="J104" s="23">
        <v>9</v>
      </c>
      <c r="K104" s="47"/>
      <c r="L104" s="140" t="s">
        <v>24</v>
      </c>
      <c r="M104" s="79"/>
      <c r="N104" s="1" t="s">
        <v>209</v>
      </c>
    </row>
    <row r="105" spans="1:14" ht="12">
      <c r="A105" s="289"/>
      <c r="B105" s="292"/>
      <c r="C105" s="243"/>
      <c r="D105" s="17" t="s">
        <v>172</v>
      </c>
      <c r="E105" s="120">
        <f>15/1.5</f>
        <v>10</v>
      </c>
      <c r="F105" s="18"/>
      <c r="G105" s="18"/>
      <c r="H105" s="176"/>
      <c r="I105" s="110" t="s">
        <v>12</v>
      </c>
      <c r="J105" s="19">
        <v>6</v>
      </c>
      <c r="K105" s="19"/>
      <c r="L105" s="157" t="s">
        <v>23</v>
      </c>
      <c r="M105" s="79"/>
    </row>
    <row r="106" spans="1:14" ht="24">
      <c r="A106" s="289"/>
      <c r="B106" s="292"/>
      <c r="C106" s="243"/>
      <c r="D106" s="8" t="s">
        <v>229</v>
      </c>
      <c r="E106" s="121">
        <v>4</v>
      </c>
      <c r="F106" s="38"/>
      <c r="G106" s="7"/>
      <c r="H106" s="176"/>
      <c r="I106" s="103" t="s">
        <v>68</v>
      </c>
      <c r="J106" s="26">
        <v>6</v>
      </c>
      <c r="K106" s="64"/>
      <c r="L106" s="142" t="s">
        <v>24</v>
      </c>
      <c r="M106" s="79"/>
      <c r="N106" s="1" t="s">
        <v>210</v>
      </c>
    </row>
    <row r="107" spans="1:14" ht="12">
      <c r="A107" s="289"/>
      <c r="B107" s="292"/>
      <c r="C107" s="243"/>
      <c r="D107" s="10" t="s">
        <v>77</v>
      </c>
      <c r="E107" s="122">
        <f>6/1.5</f>
        <v>4</v>
      </c>
      <c r="F107" s="124"/>
      <c r="G107" s="23"/>
      <c r="H107" s="176"/>
      <c r="I107" s="10" t="s">
        <v>153</v>
      </c>
      <c r="J107" s="7">
        <v>7.5</v>
      </c>
      <c r="K107" s="38"/>
      <c r="L107" s="38" t="s">
        <v>24</v>
      </c>
      <c r="M107" s="80"/>
      <c r="N107" s="1" t="s">
        <v>211</v>
      </c>
    </row>
    <row r="108" spans="1:14" ht="12">
      <c r="A108" s="289"/>
      <c r="B108" s="292"/>
      <c r="C108" s="243"/>
      <c r="D108" s="10" t="s">
        <v>174</v>
      </c>
      <c r="E108" s="122">
        <f>12/1.5</f>
        <v>8</v>
      </c>
      <c r="F108" s="23">
        <v>5.5</v>
      </c>
      <c r="G108" s="23"/>
      <c r="H108" s="176"/>
      <c r="I108" s="230" t="s">
        <v>230</v>
      </c>
      <c r="J108" s="225">
        <v>9</v>
      </c>
      <c r="K108" s="225">
        <v>5.3</v>
      </c>
      <c r="L108" s="227" t="s">
        <v>23</v>
      </c>
      <c r="M108" s="7"/>
    </row>
    <row r="109" spans="1:14" ht="12">
      <c r="A109" s="289"/>
      <c r="B109" s="292"/>
      <c r="C109" s="243"/>
      <c r="D109" s="10" t="s">
        <v>175</v>
      </c>
      <c r="E109" s="122">
        <f>6/1.5</f>
        <v>4</v>
      </c>
      <c r="F109" s="23">
        <v>5</v>
      </c>
      <c r="G109" s="23"/>
      <c r="H109" s="176"/>
      <c r="I109" s="231"/>
      <c r="J109" s="226"/>
      <c r="K109" s="226"/>
      <c r="L109" s="228"/>
      <c r="M109" s="7"/>
    </row>
    <row r="110" spans="1:14" ht="24">
      <c r="A110" s="289"/>
      <c r="B110" s="292"/>
      <c r="C110" s="243"/>
      <c r="D110" s="10" t="s">
        <v>176</v>
      </c>
      <c r="E110" s="122">
        <f>6/1.5</f>
        <v>4</v>
      </c>
      <c r="F110" s="124"/>
      <c r="G110" s="23"/>
      <c r="H110" s="176"/>
      <c r="I110" s="30" t="s">
        <v>177</v>
      </c>
      <c r="J110" s="7">
        <v>6</v>
      </c>
      <c r="K110" s="38"/>
      <c r="L110" s="38" t="s">
        <v>24</v>
      </c>
      <c r="M110" s="80"/>
      <c r="N110" s="1" t="s">
        <v>212</v>
      </c>
    </row>
    <row r="111" spans="1:14" ht="12">
      <c r="A111" s="289"/>
      <c r="B111" s="292"/>
      <c r="C111" s="243"/>
      <c r="D111" s="10" t="s">
        <v>178</v>
      </c>
      <c r="E111" s="122">
        <f>6/1.5</f>
        <v>4</v>
      </c>
      <c r="F111" s="124"/>
      <c r="G111" s="23"/>
      <c r="H111" s="176"/>
      <c r="I111" s="30" t="s">
        <v>179</v>
      </c>
      <c r="J111" s="7">
        <v>9</v>
      </c>
      <c r="K111" s="38"/>
      <c r="L111" s="38" t="s">
        <v>24</v>
      </c>
      <c r="M111" s="80"/>
      <c r="N111" s="1" t="s">
        <v>213</v>
      </c>
    </row>
    <row r="112" spans="1:14" ht="12">
      <c r="A112" s="289"/>
      <c r="B112" s="292"/>
      <c r="C112" s="243"/>
      <c r="D112" s="10" t="s">
        <v>180</v>
      </c>
      <c r="E112" s="122">
        <f>6/1.5</f>
        <v>4</v>
      </c>
      <c r="F112" s="124"/>
      <c r="G112" s="23"/>
      <c r="H112" s="176"/>
      <c r="I112" s="230" t="s">
        <v>103</v>
      </c>
      <c r="J112" s="212">
        <v>9</v>
      </c>
      <c r="K112" s="217"/>
      <c r="L112" s="217" t="s">
        <v>24</v>
      </c>
      <c r="M112" s="245"/>
    </row>
    <row r="113" spans="1:14" ht="12.75" thickBot="1">
      <c r="A113" s="290"/>
      <c r="B113" s="293"/>
      <c r="C113" s="244"/>
      <c r="D113" s="85" t="s">
        <v>181</v>
      </c>
      <c r="E113" s="123">
        <f>6/1.5</f>
        <v>4</v>
      </c>
      <c r="F113" s="125"/>
      <c r="G113" s="86"/>
      <c r="H113" s="176"/>
      <c r="I113" s="294"/>
      <c r="J113" s="247"/>
      <c r="K113" s="301"/>
      <c r="L113" s="301"/>
      <c r="M113" s="246"/>
    </row>
    <row r="114" spans="1:14" ht="24.75" thickBot="1">
      <c r="A114" s="317" t="s">
        <v>182</v>
      </c>
      <c r="B114" s="302" t="s">
        <v>6</v>
      </c>
      <c r="C114" s="305" t="s">
        <v>231</v>
      </c>
      <c r="D114" s="75" t="s">
        <v>236</v>
      </c>
      <c r="E114" s="73">
        <v>6</v>
      </c>
      <c r="F114" s="73">
        <v>5.8</v>
      </c>
      <c r="G114" s="73"/>
      <c r="H114" s="176"/>
      <c r="I114" s="101" t="s">
        <v>183</v>
      </c>
      <c r="J114" s="76">
        <v>6</v>
      </c>
      <c r="K114" s="76">
        <v>5.8</v>
      </c>
      <c r="L114" s="156" t="s">
        <v>23</v>
      </c>
      <c r="M114" s="78"/>
    </row>
    <row r="115" spans="1:14" ht="12">
      <c r="A115" s="318"/>
      <c r="B115" s="303"/>
      <c r="C115" s="306"/>
      <c r="D115" s="9" t="s">
        <v>20</v>
      </c>
      <c r="E115" s="7">
        <v>9</v>
      </c>
      <c r="F115" s="7">
        <v>5.2</v>
      </c>
      <c r="G115" s="7"/>
      <c r="H115" s="176"/>
      <c r="I115" s="30" t="s">
        <v>157</v>
      </c>
      <c r="J115" s="23">
        <v>7.5</v>
      </c>
      <c r="K115" s="23">
        <v>5.2</v>
      </c>
      <c r="L115" s="156" t="s">
        <v>23</v>
      </c>
      <c r="M115" s="79"/>
    </row>
    <row r="116" spans="1:14" ht="12">
      <c r="A116" s="318"/>
      <c r="B116" s="303"/>
      <c r="C116" s="306"/>
      <c r="D116" s="9" t="s">
        <v>20</v>
      </c>
      <c r="E116" s="7">
        <v>9</v>
      </c>
      <c r="F116" s="38"/>
      <c r="G116" s="7"/>
      <c r="H116" s="176"/>
      <c r="I116" s="30" t="s">
        <v>7</v>
      </c>
      <c r="J116" s="23">
        <v>6</v>
      </c>
      <c r="K116" s="47"/>
      <c r="L116" s="140" t="s">
        <v>24</v>
      </c>
      <c r="M116" s="79"/>
    </row>
    <row r="117" spans="1:14" ht="12">
      <c r="A117" s="318"/>
      <c r="B117" s="303"/>
      <c r="C117" s="306"/>
      <c r="D117" s="134" t="s">
        <v>184</v>
      </c>
      <c r="E117" s="135">
        <v>9</v>
      </c>
      <c r="F117" s="135" t="s">
        <v>244</v>
      </c>
      <c r="G117" s="135"/>
      <c r="H117" s="176"/>
      <c r="I117" s="308" t="s">
        <v>185</v>
      </c>
      <c r="J117" s="214">
        <v>6</v>
      </c>
      <c r="K117" s="214" t="s">
        <v>237</v>
      </c>
      <c r="L117" s="214" t="s">
        <v>237</v>
      </c>
      <c r="M117" s="299"/>
    </row>
    <row r="118" spans="1:14" ht="12">
      <c r="A118" s="318"/>
      <c r="B118" s="303"/>
      <c r="C118" s="306"/>
      <c r="D118" s="9" t="s">
        <v>186</v>
      </c>
      <c r="E118" s="7">
        <v>6</v>
      </c>
      <c r="F118" s="7">
        <v>5.3</v>
      </c>
      <c r="G118" s="7"/>
      <c r="H118" s="176"/>
      <c r="I118" s="309"/>
      <c r="J118" s="216">
        <v>9</v>
      </c>
      <c r="K118" s="216"/>
      <c r="L118" s="216"/>
      <c r="M118" s="300"/>
    </row>
    <row r="119" spans="1:14" ht="12">
      <c r="A119" s="318"/>
      <c r="B119" s="303"/>
      <c r="C119" s="306"/>
      <c r="D119" s="9" t="s">
        <v>187</v>
      </c>
      <c r="E119" s="7">
        <v>6</v>
      </c>
      <c r="F119" s="38"/>
      <c r="G119" s="7"/>
      <c r="H119" s="176"/>
      <c r="I119" s="30" t="s">
        <v>155</v>
      </c>
      <c r="J119" s="23">
        <v>6</v>
      </c>
      <c r="K119" s="47"/>
      <c r="L119" s="140" t="s">
        <v>24</v>
      </c>
      <c r="M119" s="79"/>
      <c r="N119" s="1" t="s">
        <v>214</v>
      </c>
    </row>
    <row r="120" spans="1:14" ht="12">
      <c r="A120" s="318"/>
      <c r="B120" s="303"/>
      <c r="C120" s="306"/>
      <c r="D120" s="8" t="s">
        <v>188</v>
      </c>
      <c r="E120" s="24">
        <v>6</v>
      </c>
      <c r="F120" s="38"/>
      <c r="G120" s="7"/>
      <c r="H120" s="176"/>
      <c r="I120" s="30" t="s">
        <v>153</v>
      </c>
      <c r="J120" s="7">
        <v>7.5</v>
      </c>
      <c r="K120" s="124"/>
      <c r="L120" s="140" t="s">
        <v>24</v>
      </c>
      <c r="M120" s="10"/>
      <c r="N120" s="1" t="s">
        <v>26</v>
      </c>
    </row>
    <row r="121" spans="1:14" ht="12">
      <c r="A121" s="318"/>
      <c r="B121" s="303"/>
      <c r="C121" s="306"/>
      <c r="D121" s="10" t="s">
        <v>234</v>
      </c>
      <c r="E121" s="23">
        <v>7.5</v>
      </c>
      <c r="F121" s="23">
        <v>5.3</v>
      </c>
      <c r="G121" s="23"/>
      <c r="H121" s="176"/>
      <c r="I121" s="230" t="s">
        <v>139</v>
      </c>
      <c r="J121" s="212">
        <v>6</v>
      </c>
      <c r="K121" s="212">
        <v>5.7</v>
      </c>
      <c r="L121" s="222" t="s">
        <v>23</v>
      </c>
      <c r="M121" s="10"/>
      <c r="N121" s="1" t="s">
        <v>215</v>
      </c>
    </row>
    <row r="122" spans="1:14" ht="12">
      <c r="A122" s="318"/>
      <c r="B122" s="303"/>
      <c r="C122" s="306"/>
      <c r="D122" s="10" t="s">
        <v>189</v>
      </c>
      <c r="E122" s="32">
        <v>6</v>
      </c>
      <c r="F122" s="32">
        <v>6.3</v>
      </c>
      <c r="G122" s="23"/>
      <c r="H122" s="176"/>
      <c r="I122" s="231"/>
      <c r="J122" s="213"/>
      <c r="K122" s="213"/>
      <c r="L122" s="223"/>
      <c r="M122" s="117"/>
    </row>
    <row r="123" spans="1:14" ht="12">
      <c r="A123" s="318"/>
      <c r="B123" s="303"/>
      <c r="C123" s="306"/>
      <c r="D123" s="10" t="s">
        <v>190</v>
      </c>
      <c r="E123" s="32">
        <v>9</v>
      </c>
      <c r="F123" s="32">
        <v>7</v>
      </c>
      <c r="G123" s="32"/>
      <c r="H123" s="176"/>
      <c r="I123" s="33" t="s">
        <v>235</v>
      </c>
      <c r="J123" s="7">
        <v>7.5</v>
      </c>
      <c r="K123" s="7">
        <v>7</v>
      </c>
      <c r="L123" s="158" t="s">
        <v>23</v>
      </c>
      <c r="M123" s="80"/>
      <c r="N123" s="1" t="s">
        <v>216</v>
      </c>
    </row>
    <row r="124" spans="1:14" ht="12">
      <c r="A124" s="318"/>
      <c r="B124" s="303"/>
      <c r="C124" s="306"/>
      <c r="D124" s="10" t="s">
        <v>191</v>
      </c>
      <c r="E124" s="32">
        <v>9</v>
      </c>
      <c r="F124" s="150">
        <v>6.5</v>
      </c>
      <c r="G124" s="32"/>
      <c r="H124" s="176"/>
      <c r="I124" s="33" t="s">
        <v>32</v>
      </c>
      <c r="J124" s="32">
        <v>6</v>
      </c>
      <c r="K124" s="32">
        <v>6.5</v>
      </c>
      <c r="L124" s="157" t="s">
        <v>23</v>
      </c>
      <c r="M124" s="32"/>
      <c r="N124" s="1" t="s">
        <v>216</v>
      </c>
    </row>
    <row r="125" spans="1:14" ht="12">
      <c r="A125" s="318"/>
      <c r="B125" s="303"/>
      <c r="C125" s="306"/>
      <c r="D125" s="10" t="s">
        <v>18</v>
      </c>
      <c r="E125" s="23">
        <v>6</v>
      </c>
      <c r="F125" s="124"/>
      <c r="G125" s="23"/>
      <c r="H125" s="176"/>
      <c r="I125" s="30" t="s">
        <v>7</v>
      </c>
      <c r="J125" s="23">
        <v>6</v>
      </c>
      <c r="K125" s="47"/>
      <c r="L125" s="140" t="s">
        <v>24</v>
      </c>
      <c r="M125" s="23"/>
    </row>
    <row r="126" spans="1:14" ht="24">
      <c r="A126" s="318"/>
      <c r="B126" s="303"/>
      <c r="C126" s="306"/>
      <c r="D126" s="10" t="s">
        <v>193</v>
      </c>
      <c r="E126" s="32">
        <v>6</v>
      </c>
      <c r="F126" s="32">
        <v>6</v>
      </c>
      <c r="G126" s="32"/>
      <c r="H126" s="176"/>
      <c r="I126" s="8" t="s">
        <v>192</v>
      </c>
      <c r="J126" s="34">
        <v>6</v>
      </c>
      <c r="K126" s="35">
        <v>6</v>
      </c>
      <c r="L126" s="196" t="s">
        <v>23</v>
      </c>
      <c r="M126" s="148"/>
    </row>
    <row r="127" spans="1:14" ht="12">
      <c r="A127" s="318"/>
      <c r="B127" s="303"/>
      <c r="C127" s="306"/>
      <c r="D127" s="10" t="s">
        <v>18</v>
      </c>
      <c r="E127" s="23">
        <v>6</v>
      </c>
      <c r="F127" s="124"/>
      <c r="G127" s="23"/>
      <c r="H127" s="176"/>
      <c r="I127" s="212" t="s">
        <v>194</v>
      </c>
      <c r="J127" s="212"/>
      <c r="K127" s="217"/>
      <c r="L127" s="217" t="s">
        <v>24</v>
      </c>
      <c r="M127" s="245"/>
    </row>
    <row r="128" spans="1:14" ht="12">
      <c r="A128" s="318"/>
      <c r="B128" s="303"/>
      <c r="C128" s="306"/>
      <c r="D128" s="10" t="s">
        <v>232</v>
      </c>
      <c r="E128" s="23">
        <v>6</v>
      </c>
      <c r="F128" s="124"/>
      <c r="G128" s="23"/>
      <c r="H128" s="176"/>
      <c r="I128" s="268"/>
      <c r="J128" s="268"/>
      <c r="K128" s="272"/>
      <c r="L128" s="272"/>
      <c r="M128" s="298"/>
    </row>
    <row r="129" spans="1:14" ht="12">
      <c r="A129" s="318"/>
      <c r="B129" s="303"/>
      <c r="C129" s="306"/>
      <c r="D129" s="10" t="s">
        <v>201</v>
      </c>
      <c r="E129" s="32">
        <v>6</v>
      </c>
      <c r="F129" s="124"/>
      <c r="G129" s="32"/>
      <c r="H129" s="176"/>
      <c r="I129" s="213"/>
      <c r="J129" s="36"/>
      <c r="K129" s="127"/>
      <c r="L129" s="143"/>
      <c r="M129" s="149"/>
    </row>
    <row r="130" spans="1:14" ht="12">
      <c r="A130" s="318"/>
      <c r="B130" s="303"/>
      <c r="C130" s="306"/>
      <c r="D130" s="10" t="s">
        <v>195</v>
      </c>
      <c r="E130" s="23">
        <v>7.5</v>
      </c>
      <c r="F130" s="124"/>
      <c r="G130" s="23"/>
      <c r="H130" s="176"/>
      <c r="I130" s="30" t="s">
        <v>230</v>
      </c>
      <c r="J130" s="23"/>
      <c r="K130" s="47"/>
      <c r="L130" s="140" t="s">
        <v>24</v>
      </c>
      <c r="M130" s="23"/>
      <c r="N130" s="1" t="s">
        <v>217</v>
      </c>
    </row>
    <row r="131" spans="1:14" ht="12">
      <c r="A131" s="318"/>
      <c r="B131" s="303"/>
      <c r="C131" s="306"/>
      <c r="D131" s="10" t="s">
        <v>196</v>
      </c>
      <c r="E131" s="23">
        <v>3</v>
      </c>
      <c r="F131" s="124"/>
      <c r="G131" s="23"/>
      <c r="H131" s="176"/>
      <c r="I131" s="30" t="s">
        <v>32</v>
      </c>
      <c r="J131" s="23"/>
      <c r="K131" s="47"/>
      <c r="L131" s="140" t="s">
        <v>24</v>
      </c>
      <c r="M131" s="23"/>
      <c r="N131" s="1" t="s">
        <v>218</v>
      </c>
    </row>
    <row r="132" spans="1:14" ht="12" customHeight="1">
      <c r="A132" s="318"/>
      <c r="B132" s="303"/>
      <c r="C132" s="306"/>
      <c r="D132" s="10" t="s">
        <v>197</v>
      </c>
      <c r="E132" s="23">
        <v>6</v>
      </c>
      <c r="F132" s="124"/>
      <c r="G132" s="23"/>
      <c r="H132" s="176"/>
      <c r="I132" s="224" t="s">
        <v>198</v>
      </c>
      <c r="J132" s="243"/>
      <c r="K132" s="324"/>
      <c r="L132" s="324" t="s">
        <v>24</v>
      </c>
      <c r="M132" s="243"/>
      <c r="N132" s="1" t="s">
        <v>219</v>
      </c>
    </row>
    <row r="133" spans="1:14" ht="12">
      <c r="A133" s="318"/>
      <c r="B133" s="303"/>
      <c r="C133" s="306"/>
      <c r="D133" s="10" t="s">
        <v>199</v>
      </c>
      <c r="E133" s="23">
        <v>6</v>
      </c>
      <c r="F133" s="124"/>
      <c r="G133" s="23"/>
      <c r="H133" s="176"/>
      <c r="I133" s="224"/>
      <c r="J133" s="243"/>
      <c r="K133" s="324"/>
      <c r="L133" s="324"/>
      <c r="M133" s="243"/>
      <c r="N133" s="1" t="s">
        <v>220</v>
      </c>
    </row>
    <row r="134" spans="1:14" ht="12">
      <c r="A134" s="318"/>
      <c r="B134" s="303"/>
      <c r="C134" s="306"/>
      <c r="D134" s="10" t="s">
        <v>200</v>
      </c>
      <c r="E134" s="23">
        <v>4</v>
      </c>
      <c r="F134" s="124"/>
      <c r="G134" s="23"/>
      <c r="H134" s="176"/>
      <c r="I134" s="224"/>
      <c r="J134" s="243"/>
      <c r="K134" s="324"/>
      <c r="L134" s="324"/>
      <c r="M134" s="243"/>
      <c r="N134" s="1" t="s">
        <v>221</v>
      </c>
    </row>
    <row r="135" spans="1:14" ht="12" customHeight="1">
      <c r="A135" s="318"/>
      <c r="B135" s="303"/>
      <c r="C135" s="306"/>
      <c r="D135" s="136" t="s">
        <v>195</v>
      </c>
      <c r="E135" s="137">
        <v>7.5</v>
      </c>
      <c r="F135" s="137" t="s">
        <v>244</v>
      </c>
      <c r="G135" s="19"/>
      <c r="H135" s="176"/>
      <c r="I135" s="310" t="s">
        <v>233</v>
      </c>
      <c r="J135" s="214"/>
      <c r="K135" s="214" t="s">
        <v>237</v>
      </c>
      <c r="L135" s="214" t="s">
        <v>237</v>
      </c>
      <c r="M135" s="214"/>
      <c r="N135" s="1" t="s">
        <v>217</v>
      </c>
    </row>
    <row r="136" spans="1:14" ht="12">
      <c r="A136" s="318"/>
      <c r="B136" s="303"/>
      <c r="C136" s="306"/>
      <c r="D136" s="110" t="s">
        <v>196</v>
      </c>
      <c r="E136" s="19">
        <v>3</v>
      </c>
      <c r="F136" s="19">
        <v>5.0999999999999996</v>
      </c>
      <c r="G136" s="19"/>
      <c r="H136" s="176"/>
      <c r="I136" s="310"/>
      <c r="J136" s="215"/>
      <c r="K136" s="215"/>
      <c r="L136" s="215"/>
      <c r="M136" s="215"/>
      <c r="N136" s="1" t="s">
        <v>218</v>
      </c>
    </row>
    <row r="137" spans="1:14" ht="12">
      <c r="A137" s="318"/>
      <c r="B137" s="303"/>
      <c r="C137" s="306"/>
      <c r="D137" s="110" t="s">
        <v>197</v>
      </c>
      <c r="E137" s="19">
        <v>6</v>
      </c>
      <c r="F137" s="19">
        <v>5.5</v>
      </c>
      <c r="G137" s="19"/>
      <c r="H137" s="176"/>
      <c r="I137" s="310"/>
      <c r="J137" s="216"/>
      <c r="K137" s="216"/>
      <c r="L137" s="216"/>
      <c r="M137" s="216"/>
      <c r="N137" s="1" t="s">
        <v>219</v>
      </c>
    </row>
    <row r="138" spans="1:14" ht="12">
      <c r="A138" s="318"/>
      <c r="B138" s="303"/>
      <c r="C138" s="306"/>
      <c r="D138" s="136" t="s">
        <v>18</v>
      </c>
      <c r="E138" s="137">
        <v>6</v>
      </c>
      <c r="F138" s="137" t="s">
        <v>244</v>
      </c>
      <c r="G138" s="19"/>
      <c r="H138" s="176"/>
      <c r="I138" s="308" t="s">
        <v>230</v>
      </c>
      <c r="J138" s="214">
        <v>9</v>
      </c>
      <c r="K138" s="214" t="s">
        <v>237</v>
      </c>
      <c r="L138" s="214" t="s">
        <v>237</v>
      </c>
      <c r="M138" s="299"/>
      <c r="N138" s="1" t="s">
        <v>222</v>
      </c>
    </row>
    <row r="139" spans="1:14" ht="12">
      <c r="A139" s="318"/>
      <c r="B139" s="303"/>
      <c r="C139" s="306"/>
      <c r="D139" s="110" t="s">
        <v>232</v>
      </c>
      <c r="E139" s="19">
        <v>6</v>
      </c>
      <c r="F139" s="19">
        <v>5.7</v>
      </c>
      <c r="G139" s="19"/>
      <c r="H139" s="176"/>
      <c r="I139" s="309"/>
      <c r="J139" s="216"/>
      <c r="K139" s="216"/>
      <c r="L139" s="216"/>
      <c r="M139" s="300"/>
      <c r="N139" s="1" t="s">
        <v>223</v>
      </c>
    </row>
    <row r="140" spans="1:14" ht="12">
      <c r="A140" s="318"/>
      <c r="B140" s="303"/>
      <c r="C140" s="306"/>
      <c r="D140" s="10" t="s">
        <v>201</v>
      </c>
      <c r="E140" s="32">
        <v>6</v>
      </c>
      <c r="F140" s="32">
        <v>6</v>
      </c>
      <c r="G140" s="32"/>
      <c r="H140" s="176"/>
      <c r="I140" s="224" t="s">
        <v>194</v>
      </c>
      <c r="J140" s="243">
        <v>7.5</v>
      </c>
      <c r="K140" s="243">
        <v>5.8</v>
      </c>
      <c r="L140" s="320" t="s">
        <v>23</v>
      </c>
      <c r="M140" s="243"/>
      <c r="N140" s="1" t="s">
        <v>224</v>
      </c>
    </row>
    <row r="141" spans="1:14" ht="12">
      <c r="A141" s="318"/>
      <c r="B141" s="303"/>
      <c r="C141" s="306"/>
      <c r="D141" s="10" t="s">
        <v>232</v>
      </c>
      <c r="E141" s="32">
        <v>6</v>
      </c>
      <c r="F141" s="32">
        <v>5.7</v>
      </c>
      <c r="G141" s="32"/>
      <c r="H141" s="176"/>
      <c r="I141" s="224"/>
      <c r="J141" s="243"/>
      <c r="K141" s="243"/>
      <c r="L141" s="320"/>
      <c r="M141" s="243"/>
    </row>
    <row r="142" spans="1:14" ht="12">
      <c r="A142" s="318"/>
      <c r="B142" s="303"/>
      <c r="C142" s="306"/>
      <c r="D142" s="4" t="s">
        <v>202</v>
      </c>
      <c r="E142" s="31">
        <v>5</v>
      </c>
      <c r="F142" s="38"/>
      <c r="G142" s="7"/>
      <c r="H142" s="176"/>
      <c r="I142" s="4" t="s">
        <v>19</v>
      </c>
      <c r="J142" s="31">
        <v>6</v>
      </c>
      <c r="K142" s="38"/>
      <c r="L142" s="38" t="s">
        <v>24</v>
      </c>
      <c r="M142" s="126"/>
      <c r="N142" s="1" t="s">
        <v>225</v>
      </c>
    </row>
    <row r="143" spans="1:14" ht="15.75" customHeight="1" thickBot="1">
      <c r="A143" s="319"/>
      <c r="B143" s="304"/>
      <c r="C143" s="307"/>
      <c r="D143" s="295" t="s">
        <v>203</v>
      </c>
      <c r="E143" s="296"/>
      <c r="F143" s="296"/>
      <c r="G143" s="296"/>
      <c r="H143" s="296"/>
      <c r="I143" s="296"/>
      <c r="J143" s="296"/>
      <c r="K143" s="296"/>
      <c r="L143" s="296"/>
      <c r="M143" s="297"/>
    </row>
    <row r="144" spans="1:14" ht="12" customHeight="1">
      <c r="A144" s="311" t="s">
        <v>251</v>
      </c>
      <c r="B144" s="302" t="s">
        <v>6</v>
      </c>
      <c r="C144" s="306" t="s">
        <v>238</v>
      </c>
      <c r="D144" s="208" t="s">
        <v>12</v>
      </c>
      <c r="E144" s="208">
        <v>6</v>
      </c>
      <c r="F144" s="208" t="s">
        <v>245</v>
      </c>
      <c r="G144" s="208"/>
      <c r="H144" s="209"/>
      <c r="I144" s="193" t="s">
        <v>183</v>
      </c>
      <c r="J144" s="193">
        <v>6</v>
      </c>
      <c r="K144" s="193"/>
      <c r="L144" s="196" t="s">
        <v>23</v>
      </c>
      <c r="M144" s="192"/>
    </row>
    <row r="145" spans="1:14" ht="12">
      <c r="A145" s="312"/>
      <c r="B145" s="303"/>
      <c r="C145" s="306"/>
      <c r="D145" s="7" t="s">
        <v>20</v>
      </c>
      <c r="E145" s="7">
        <v>9</v>
      </c>
      <c r="F145" s="7">
        <v>5.7</v>
      </c>
      <c r="G145" s="7"/>
      <c r="H145" s="210"/>
      <c r="I145" s="191" t="s">
        <v>157</v>
      </c>
      <c r="J145" s="191">
        <v>7.5</v>
      </c>
      <c r="K145" s="191">
        <v>5.7</v>
      </c>
      <c r="L145" s="157" t="s">
        <v>23</v>
      </c>
      <c r="M145" s="67"/>
    </row>
    <row r="146" spans="1:14" ht="12">
      <c r="A146" s="312"/>
      <c r="B146" s="303"/>
      <c r="C146" s="306"/>
      <c r="D146" s="7" t="s">
        <v>20</v>
      </c>
      <c r="E146" s="7">
        <v>9</v>
      </c>
      <c r="F146" s="38"/>
      <c r="G146" s="7"/>
      <c r="H146" s="210"/>
      <c r="I146" s="191" t="s">
        <v>7</v>
      </c>
      <c r="J146" s="191">
        <v>6</v>
      </c>
      <c r="K146" s="190"/>
      <c r="L146" s="190" t="s">
        <v>24</v>
      </c>
      <c r="M146" s="67"/>
    </row>
    <row r="147" spans="1:14" ht="12">
      <c r="A147" s="312"/>
      <c r="B147" s="303"/>
      <c r="C147" s="306"/>
      <c r="D147" s="135" t="s">
        <v>184</v>
      </c>
      <c r="E147" s="135">
        <v>9</v>
      </c>
      <c r="F147" s="135" t="s">
        <v>260</v>
      </c>
      <c r="G147" s="7"/>
      <c r="H147" s="210"/>
      <c r="I147" s="214" t="s">
        <v>68</v>
      </c>
      <c r="J147" s="214">
        <v>6</v>
      </c>
      <c r="K147" s="313" t="s">
        <v>237</v>
      </c>
      <c r="L147" s="320" t="s">
        <v>23</v>
      </c>
      <c r="M147" s="243"/>
    </row>
    <row r="148" spans="1:14" ht="12">
      <c r="A148" s="312"/>
      <c r="B148" s="303"/>
      <c r="C148" s="306"/>
      <c r="D148" s="7" t="s">
        <v>186</v>
      </c>
      <c r="E148" s="7">
        <v>6</v>
      </c>
      <c r="F148" s="7">
        <v>6.5</v>
      </c>
      <c r="G148" s="7"/>
      <c r="H148" s="210"/>
      <c r="I148" s="216"/>
      <c r="J148" s="216">
        <v>9</v>
      </c>
      <c r="K148" s="313"/>
      <c r="L148" s="320"/>
      <c r="M148" s="243"/>
    </row>
    <row r="149" spans="1:14" ht="12">
      <c r="A149" s="312"/>
      <c r="B149" s="303"/>
      <c r="C149" s="306"/>
      <c r="D149" s="7" t="s">
        <v>187</v>
      </c>
      <c r="E149" s="7">
        <v>6</v>
      </c>
      <c r="F149" s="38"/>
      <c r="G149" s="7"/>
      <c r="H149" s="210"/>
      <c r="I149" s="191" t="s">
        <v>155</v>
      </c>
      <c r="J149" s="191">
        <v>6</v>
      </c>
      <c r="K149" s="190"/>
      <c r="L149" s="190" t="s">
        <v>24</v>
      </c>
      <c r="M149" s="191"/>
      <c r="N149" s="1" t="s">
        <v>214</v>
      </c>
    </row>
    <row r="150" spans="1:14" ht="12">
      <c r="A150" s="312"/>
      <c r="B150" s="303"/>
      <c r="C150" s="306"/>
      <c r="D150" s="188" t="s">
        <v>188</v>
      </c>
      <c r="E150" s="187">
        <v>6</v>
      </c>
      <c r="F150" s="38"/>
      <c r="G150" s="7"/>
      <c r="H150" s="210"/>
      <c r="I150" s="191" t="s">
        <v>153</v>
      </c>
      <c r="J150" s="7">
        <v>7.5</v>
      </c>
      <c r="K150" s="190"/>
      <c r="L150" s="190" t="s">
        <v>24</v>
      </c>
      <c r="M150" s="191"/>
      <c r="N150" s="1" t="s">
        <v>26</v>
      </c>
    </row>
    <row r="151" spans="1:14" ht="12">
      <c r="A151" s="312"/>
      <c r="B151" s="303"/>
      <c r="C151" s="306"/>
      <c r="D151" s="191" t="s">
        <v>234</v>
      </c>
      <c r="E151" s="191">
        <v>6</v>
      </c>
      <c r="F151" s="191">
        <v>5.2</v>
      </c>
      <c r="G151" s="191"/>
      <c r="H151" s="210"/>
      <c r="I151" s="212" t="s">
        <v>139</v>
      </c>
      <c r="J151" s="212">
        <v>6</v>
      </c>
      <c r="K151" s="212"/>
      <c r="L151" s="222" t="s">
        <v>23</v>
      </c>
      <c r="M151" s="212"/>
      <c r="N151" s="1" t="s">
        <v>215</v>
      </c>
    </row>
    <row r="152" spans="1:14" ht="12">
      <c r="A152" s="312"/>
      <c r="B152" s="303"/>
      <c r="C152" s="306"/>
      <c r="D152" s="19" t="s">
        <v>189</v>
      </c>
      <c r="E152" s="19">
        <v>6</v>
      </c>
      <c r="F152" s="19">
        <v>6.1</v>
      </c>
      <c r="G152" s="191"/>
      <c r="H152" s="210"/>
      <c r="I152" s="213"/>
      <c r="J152" s="213"/>
      <c r="K152" s="213"/>
      <c r="L152" s="223"/>
      <c r="M152" s="213"/>
    </row>
    <row r="153" spans="1:14" ht="12">
      <c r="A153" s="312"/>
      <c r="B153" s="303"/>
      <c r="C153" s="306"/>
      <c r="D153" s="137" t="s">
        <v>190</v>
      </c>
      <c r="E153" s="137">
        <v>9</v>
      </c>
      <c r="F153" s="137" t="s">
        <v>259</v>
      </c>
      <c r="G153" s="137"/>
      <c r="H153" s="209"/>
      <c r="I153" s="137" t="s">
        <v>235</v>
      </c>
      <c r="J153" s="135">
        <v>7.5</v>
      </c>
      <c r="K153" s="135"/>
      <c r="L153" s="158" t="s">
        <v>23</v>
      </c>
      <c r="M153" s="7"/>
      <c r="N153" s="1" t="s">
        <v>216</v>
      </c>
    </row>
    <row r="154" spans="1:14" ht="24">
      <c r="A154" s="312"/>
      <c r="B154" s="303"/>
      <c r="C154" s="306"/>
      <c r="D154" s="137" t="s">
        <v>191</v>
      </c>
      <c r="E154" s="137">
        <v>9</v>
      </c>
      <c r="F154" s="137" t="s">
        <v>257</v>
      </c>
      <c r="G154" s="137"/>
      <c r="H154" s="209"/>
      <c r="I154" s="137" t="s">
        <v>32</v>
      </c>
      <c r="J154" s="137">
        <v>6</v>
      </c>
      <c r="K154" s="137"/>
      <c r="L154" s="137" t="s">
        <v>258</v>
      </c>
      <c r="M154" s="191"/>
      <c r="N154" s="1" t="s">
        <v>216</v>
      </c>
    </row>
    <row r="155" spans="1:14" ht="12">
      <c r="A155" s="312"/>
      <c r="B155" s="303"/>
      <c r="C155" s="306"/>
      <c r="D155" s="191" t="s">
        <v>18</v>
      </c>
      <c r="E155" s="191">
        <v>6</v>
      </c>
      <c r="F155" s="190"/>
      <c r="G155" s="191"/>
      <c r="H155" s="210"/>
      <c r="I155" s="191" t="s">
        <v>7</v>
      </c>
      <c r="J155" s="191">
        <v>6</v>
      </c>
      <c r="K155" s="190"/>
      <c r="L155" s="190" t="s">
        <v>24</v>
      </c>
      <c r="M155" s="191"/>
    </row>
    <row r="156" spans="1:14" ht="24">
      <c r="A156" s="312"/>
      <c r="B156" s="303"/>
      <c r="C156" s="306"/>
      <c r="D156" s="191" t="s">
        <v>193</v>
      </c>
      <c r="E156" s="191">
        <v>6</v>
      </c>
      <c r="F156" s="191">
        <v>7</v>
      </c>
      <c r="G156" s="191"/>
      <c r="H156" s="210"/>
      <c r="I156" s="188" t="s">
        <v>192</v>
      </c>
      <c r="J156" s="189">
        <v>6</v>
      </c>
      <c r="K156" s="189">
        <v>7</v>
      </c>
      <c r="L156" s="196" t="s">
        <v>256</v>
      </c>
      <c r="M156" s="192"/>
    </row>
    <row r="157" spans="1:14" ht="12">
      <c r="A157" s="312"/>
      <c r="B157" s="303"/>
      <c r="C157" s="306"/>
      <c r="D157" s="191" t="s">
        <v>18</v>
      </c>
      <c r="E157" s="191">
        <v>6</v>
      </c>
      <c r="F157" s="190"/>
      <c r="G157" s="191"/>
      <c r="H157" s="210"/>
      <c r="I157" s="243" t="s">
        <v>194</v>
      </c>
      <c r="J157" s="212"/>
      <c r="K157" s="217"/>
      <c r="L157" s="217" t="s">
        <v>24</v>
      </c>
      <c r="M157" s="219"/>
    </row>
    <row r="158" spans="1:14" ht="12">
      <c r="A158" s="312"/>
      <c r="B158" s="303"/>
      <c r="C158" s="306"/>
      <c r="D158" s="191" t="s">
        <v>232</v>
      </c>
      <c r="E158" s="191">
        <v>6</v>
      </c>
      <c r="F158" s="190"/>
      <c r="G158" s="191"/>
      <c r="H158" s="210"/>
      <c r="I158" s="243"/>
      <c r="J158" s="213"/>
      <c r="K158" s="218"/>
      <c r="L158" s="218"/>
      <c r="M158" s="221"/>
    </row>
    <row r="159" spans="1:14" ht="12">
      <c r="A159" s="312"/>
      <c r="B159" s="303"/>
      <c r="C159" s="306"/>
      <c r="D159" s="191" t="s">
        <v>232</v>
      </c>
      <c r="E159" s="191">
        <v>6</v>
      </c>
      <c r="F159" s="190"/>
      <c r="G159" s="191"/>
      <c r="H159" s="210"/>
      <c r="I159" s="191" t="s">
        <v>239</v>
      </c>
      <c r="J159" s="191"/>
      <c r="K159" s="190"/>
      <c r="L159" s="190" t="s">
        <v>24</v>
      </c>
      <c r="M159" s="221"/>
    </row>
    <row r="160" spans="1:14" ht="12">
      <c r="A160" s="312"/>
      <c r="B160" s="303"/>
      <c r="C160" s="306"/>
      <c r="D160" s="191" t="s">
        <v>232</v>
      </c>
      <c r="E160" s="191">
        <v>6</v>
      </c>
      <c r="F160" s="190"/>
      <c r="G160" s="191"/>
      <c r="H160" s="210"/>
      <c r="I160" s="191" t="s">
        <v>240</v>
      </c>
      <c r="J160" s="191"/>
      <c r="K160" s="190"/>
      <c r="L160" s="190" t="s">
        <v>24</v>
      </c>
      <c r="M160" s="220"/>
    </row>
    <row r="161" spans="1:14" ht="12">
      <c r="A161" s="312"/>
      <c r="B161" s="303"/>
      <c r="C161" s="306"/>
      <c r="D161" s="212" t="s">
        <v>20</v>
      </c>
      <c r="E161" s="212"/>
      <c r="F161" s="217"/>
      <c r="G161" s="191"/>
      <c r="H161" s="210"/>
      <c r="I161" s="191" t="s">
        <v>103</v>
      </c>
      <c r="J161" s="191"/>
      <c r="K161" s="190"/>
      <c r="L161" s="190" t="s">
        <v>24</v>
      </c>
      <c r="M161" s="191"/>
    </row>
    <row r="162" spans="1:14" ht="12">
      <c r="A162" s="312"/>
      <c r="B162" s="303"/>
      <c r="C162" s="306"/>
      <c r="D162" s="213"/>
      <c r="E162" s="213"/>
      <c r="F162" s="218"/>
      <c r="G162" s="191"/>
      <c r="H162" s="210"/>
      <c r="I162" s="191" t="s">
        <v>241</v>
      </c>
      <c r="J162" s="191"/>
      <c r="K162" s="190"/>
      <c r="L162" s="190" t="s">
        <v>24</v>
      </c>
      <c r="M162" s="191"/>
    </row>
    <row r="163" spans="1:14" ht="12">
      <c r="A163" s="312"/>
      <c r="B163" s="303"/>
      <c r="C163" s="306"/>
      <c r="D163" s="191" t="s">
        <v>195</v>
      </c>
      <c r="E163" s="191">
        <v>7.5</v>
      </c>
      <c r="F163" s="190"/>
      <c r="G163" s="191"/>
      <c r="H163" s="210"/>
      <c r="I163" s="194" t="s">
        <v>34</v>
      </c>
      <c r="J163" s="194"/>
      <c r="K163" s="195"/>
      <c r="L163" s="195" t="s">
        <v>24</v>
      </c>
      <c r="M163" s="191"/>
      <c r="N163" s="1" t="s">
        <v>217</v>
      </c>
    </row>
    <row r="164" spans="1:14" ht="12">
      <c r="A164" s="312"/>
      <c r="B164" s="303"/>
      <c r="C164" s="306"/>
      <c r="D164" s="191" t="s">
        <v>196</v>
      </c>
      <c r="E164" s="191">
        <v>3</v>
      </c>
      <c r="F164" s="190"/>
      <c r="G164" s="191"/>
      <c r="H164" s="210"/>
      <c r="I164" s="191" t="s">
        <v>32</v>
      </c>
      <c r="J164" s="191"/>
      <c r="K164" s="190"/>
      <c r="L164" s="190" t="s">
        <v>24</v>
      </c>
      <c r="M164" s="191"/>
      <c r="N164" s="1" t="s">
        <v>218</v>
      </c>
    </row>
    <row r="165" spans="1:14" ht="12">
      <c r="A165" s="312"/>
      <c r="B165" s="303"/>
      <c r="C165" s="306"/>
      <c r="D165" s="191" t="s">
        <v>197</v>
      </c>
      <c r="E165" s="191">
        <v>6</v>
      </c>
      <c r="F165" s="190"/>
      <c r="G165" s="191"/>
      <c r="H165" s="210"/>
      <c r="I165" s="243" t="s">
        <v>198</v>
      </c>
      <c r="J165" s="243"/>
      <c r="K165" s="324"/>
      <c r="L165" s="324" t="s">
        <v>24</v>
      </c>
      <c r="M165" s="243"/>
      <c r="N165" s="1" t="s">
        <v>219</v>
      </c>
    </row>
    <row r="166" spans="1:14" ht="12">
      <c r="A166" s="312"/>
      <c r="B166" s="303"/>
      <c r="C166" s="306"/>
      <c r="D166" s="191" t="s">
        <v>199</v>
      </c>
      <c r="E166" s="191">
        <v>6</v>
      </c>
      <c r="F166" s="190"/>
      <c r="G166" s="191"/>
      <c r="H166" s="210"/>
      <c r="I166" s="243"/>
      <c r="J166" s="243"/>
      <c r="K166" s="324"/>
      <c r="L166" s="324"/>
      <c r="M166" s="243"/>
      <c r="N166" s="1" t="s">
        <v>220</v>
      </c>
    </row>
    <row r="167" spans="1:14" ht="12">
      <c r="A167" s="312"/>
      <c r="B167" s="303"/>
      <c r="C167" s="306"/>
      <c r="D167" s="191" t="s">
        <v>200</v>
      </c>
      <c r="E167" s="191">
        <v>4</v>
      </c>
      <c r="F167" s="190"/>
      <c r="G167" s="191"/>
      <c r="H167" s="210"/>
      <c r="I167" s="243"/>
      <c r="J167" s="243"/>
      <c r="K167" s="324"/>
      <c r="L167" s="324"/>
      <c r="M167" s="243"/>
      <c r="N167" s="1" t="s">
        <v>221</v>
      </c>
    </row>
    <row r="168" spans="1:14" ht="12">
      <c r="A168" s="312"/>
      <c r="B168" s="303"/>
      <c r="C168" s="306"/>
      <c r="D168" s="137" t="s">
        <v>195</v>
      </c>
      <c r="E168" s="137">
        <v>7.5</v>
      </c>
      <c r="F168" s="137" t="s">
        <v>261</v>
      </c>
      <c r="G168" s="19"/>
      <c r="H168" s="210"/>
      <c r="I168" s="313" t="s">
        <v>233</v>
      </c>
      <c r="J168" s="214"/>
      <c r="K168" s="214"/>
      <c r="L168" s="214" t="s">
        <v>262</v>
      </c>
      <c r="M168" s="191"/>
      <c r="N168" s="1" t="s">
        <v>217</v>
      </c>
    </row>
    <row r="169" spans="1:14" ht="12">
      <c r="A169" s="312"/>
      <c r="B169" s="303"/>
      <c r="C169" s="306"/>
      <c r="D169" s="19" t="s">
        <v>196</v>
      </c>
      <c r="E169" s="19">
        <v>3</v>
      </c>
      <c r="F169" s="19">
        <v>7.6</v>
      </c>
      <c r="G169" s="19"/>
      <c r="H169" s="210"/>
      <c r="I169" s="313"/>
      <c r="J169" s="215"/>
      <c r="K169" s="215"/>
      <c r="L169" s="215"/>
      <c r="M169" s="191"/>
      <c r="N169" s="1" t="s">
        <v>218</v>
      </c>
    </row>
    <row r="170" spans="1:14" ht="12">
      <c r="A170" s="312"/>
      <c r="B170" s="303"/>
      <c r="C170" s="306"/>
      <c r="D170" s="19" t="s">
        <v>197</v>
      </c>
      <c r="E170" s="19">
        <v>6</v>
      </c>
      <c r="F170" s="19">
        <v>6.6</v>
      </c>
      <c r="G170" s="19"/>
      <c r="H170" s="210"/>
      <c r="I170" s="313"/>
      <c r="J170" s="216"/>
      <c r="K170" s="216"/>
      <c r="L170" s="216"/>
      <c r="M170" s="191"/>
      <c r="N170" s="1" t="s">
        <v>219</v>
      </c>
    </row>
    <row r="171" spans="1:14" ht="12">
      <c r="A171" s="312"/>
      <c r="B171" s="303"/>
      <c r="C171" s="306"/>
      <c r="D171" s="19" t="s">
        <v>18</v>
      </c>
      <c r="E171" s="19">
        <v>6</v>
      </c>
      <c r="F171" s="19">
        <v>8</v>
      </c>
      <c r="G171" s="19"/>
      <c r="H171" s="210"/>
      <c r="I171" s="279" t="s">
        <v>34</v>
      </c>
      <c r="J171" s="279">
        <v>9</v>
      </c>
      <c r="K171" s="279">
        <v>6.5</v>
      </c>
      <c r="L171" s="279" t="s">
        <v>23</v>
      </c>
      <c r="M171" s="219"/>
      <c r="N171" s="1" t="s">
        <v>222</v>
      </c>
    </row>
    <row r="172" spans="1:14" ht="12">
      <c r="A172" s="312"/>
      <c r="B172" s="303"/>
      <c r="C172" s="306"/>
      <c r="D172" s="19" t="s">
        <v>232</v>
      </c>
      <c r="E172" s="19">
        <v>6</v>
      </c>
      <c r="F172" s="19">
        <v>5</v>
      </c>
      <c r="G172" s="19"/>
      <c r="H172" s="210"/>
      <c r="I172" s="280"/>
      <c r="J172" s="280"/>
      <c r="K172" s="280"/>
      <c r="L172" s="280"/>
      <c r="M172" s="220"/>
      <c r="N172" s="1" t="s">
        <v>223</v>
      </c>
    </row>
    <row r="173" spans="1:14" ht="24">
      <c r="A173" s="312"/>
      <c r="B173" s="303"/>
      <c r="C173" s="306"/>
      <c r="D173" s="191" t="s">
        <v>243</v>
      </c>
      <c r="E173" s="191">
        <v>6</v>
      </c>
      <c r="F173" s="190"/>
      <c r="G173" s="191"/>
      <c r="H173" s="210"/>
      <c r="I173" s="212" t="s">
        <v>194</v>
      </c>
      <c r="J173" s="212">
        <v>7.5</v>
      </c>
      <c r="K173" s="217"/>
      <c r="L173" s="217" t="s">
        <v>24</v>
      </c>
      <c r="M173" s="219"/>
      <c r="N173" s="1" t="s">
        <v>224</v>
      </c>
    </row>
    <row r="174" spans="1:14" ht="16.5" customHeight="1">
      <c r="A174" s="312"/>
      <c r="B174" s="303"/>
      <c r="C174" s="306"/>
      <c r="D174" s="191" t="s">
        <v>232</v>
      </c>
      <c r="E174" s="191">
        <v>6</v>
      </c>
      <c r="F174" s="190"/>
      <c r="G174" s="191"/>
      <c r="H174" s="210"/>
      <c r="I174" s="213"/>
      <c r="J174" s="213"/>
      <c r="K174" s="218"/>
      <c r="L174" s="218"/>
      <c r="M174" s="220"/>
    </row>
    <row r="175" spans="1:14" ht="12">
      <c r="A175" s="312"/>
      <c r="B175" s="303"/>
      <c r="C175" s="306"/>
      <c r="D175" s="31" t="s">
        <v>202</v>
      </c>
      <c r="E175" s="31">
        <v>5</v>
      </c>
      <c r="F175" s="38"/>
      <c r="G175" s="7"/>
      <c r="H175" s="210"/>
      <c r="I175" s="31" t="s">
        <v>19</v>
      </c>
      <c r="J175" s="31">
        <v>6</v>
      </c>
      <c r="K175" s="38"/>
      <c r="L175" s="38" t="s">
        <v>24</v>
      </c>
      <c r="M175" s="211"/>
      <c r="N175" s="1" t="s">
        <v>225</v>
      </c>
    </row>
    <row r="176" spans="1:14" ht="12.75" thickBot="1">
      <c r="A176" s="312"/>
      <c r="B176" s="303"/>
      <c r="C176" s="306"/>
      <c r="D176" s="314" t="s">
        <v>203</v>
      </c>
      <c r="E176" s="315"/>
      <c r="F176" s="315"/>
      <c r="G176" s="315"/>
      <c r="H176" s="315"/>
      <c r="I176" s="315"/>
      <c r="J176" s="315"/>
      <c r="K176" s="315"/>
      <c r="L176" s="315"/>
      <c r="M176" s="316"/>
    </row>
    <row r="177" spans="1:14" ht="12">
      <c r="A177" s="288" t="s">
        <v>252</v>
      </c>
      <c r="B177" s="291" t="s">
        <v>6</v>
      </c>
      <c r="C177" s="242" t="s">
        <v>242</v>
      </c>
      <c r="D177" s="72" t="s">
        <v>35</v>
      </c>
      <c r="E177" s="73">
        <v>6</v>
      </c>
      <c r="F177" s="74">
        <v>6.2</v>
      </c>
      <c r="G177" s="73"/>
      <c r="H177" s="176"/>
      <c r="I177" s="75" t="s">
        <v>50</v>
      </c>
      <c r="J177" s="76">
        <v>6</v>
      </c>
      <c r="K177" s="77">
        <v>6.2</v>
      </c>
      <c r="L177" s="156" t="s">
        <v>23</v>
      </c>
      <c r="M177" s="78"/>
      <c r="N177" s="1" t="s">
        <v>207</v>
      </c>
    </row>
    <row r="178" spans="1:14" ht="12">
      <c r="A178" s="289"/>
      <c r="B178" s="292"/>
      <c r="C178" s="243"/>
      <c r="D178" s="9" t="s">
        <v>15</v>
      </c>
      <c r="E178" s="7">
        <v>6</v>
      </c>
      <c r="F178" s="40"/>
      <c r="G178" s="7"/>
      <c r="H178" s="176"/>
      <c r="I178" s="10" t="s">
        <v>11</v>
      </c>
      <c r="J178" s="32">
        <v>7.5</v>
      </c>
      <c r="K178" s="49"/>
      <c r="L178" s="140" t="s">
        <v>24</v>
      </c>
      <c r="M178" s="79"/>
      <c r="N178" s="1" t="s">
        <v>61</v>
      </c>
    </row>
    <row r="179" spans="1:14" ht="12">
      <c r="A179" s="289"/>
      <c r="B179" s="292"/>
      <c r="C179" s="243"/>
      <c r="D179" s="9" t="s">
        <v>12</v>
      </c>
      <c r="E179" s="7">
        <v>6</v>
      </c>
      <c r="F179" s="197">
        <v>7.6</v>
      </c>
      <c r="G179" s="114"/>
      <c r="H179" s="198"/>
      <c r="I179" s="115" t="s">
        <v>12</v>
      </c>
      <c r="J179" s="116">
        <v>6</v>
      </c>
      <c r="K179" s="199">
        <v>7.6</v>
      </c>
      <c r="L179" s="157" t="s">
        <v>256</v>
      </c>
      <c r="M179" s="79"/>
      <c r="N179" s="1" t="s">
        <v>208</v>
      </c>
    </row>
    <row r="180" spans="1:14" ht="12">
      <c r="A180" s="289"/>
      <c r="B180" s="292"/>
      <c r="C180" s="243"/>
      <c r="D180" s="9" t="s">
        <v>204</v>
      </c>
      <c r="E180" s="7">
        <v>6</v>
      </c>
      <c r="F180" s="40"/>
      <c r="G180" s="7"/>
      <c r="H180" s="176"/>
      <c r="I180" s="10" t="s">
        <v>8</v>
      </c>
      <c r="J180" s="32">
        <v>9</v>
      </c>
      <c r="K180" s="49"/>
      <c r="L180" s="140" t="s">
        <v>24</v>
      </c>
      <c r="M180" s="79"/>
      <c r="N180" s="1" t="s">
        <v>209</v>
      </c>
    </row>
    <row r="181" spans="1:14" ht="12">
      <c r="A181" s="289"/>
      <c r="B181" s="292"/>
      <c r="C181" s="243"/>
      <c r="D181" s="113" t="s">
        <v>205</v>
      </c>
      <c r="E181" s="114">
        <v>6</v>
      </c>
      <c r="F181" s="40"/>
      <c r="G181" s="114"/>
      <c r="H181" s="176"/>
      <c r="I181" s="115" t="s">
        <v>97</v>
      </c>
      <c r="J181" s="116">
        <v>6</v>
      </c>
      <c r="K181" s="49"/>
      <c r="L181" s="140" t="s">
        <v>24</v>
      </c>
      <c r="M181" s="79"/>
    </row>
    <row r="182" spans="1:14" ht="12">
      <c r="A182" s="289"/>
      <c r="B182" s="292"/>
      <c r="C182" s="243"/>
      <c r="D182" s="17" t="s">
        <v>204</v>
      </c>
      <c r="E182" s="18">
        <v>6</v>
      </c>
      <c r="F182" s="42">
        <v>5</v>
      </c>
      <c r="G182" s="18"/>
      <c r="H182" s="176"/>
      <c r="I182" s="286" t="s">
        <v>206</v>
      </c>
      <c r="J182" s="212">
        <v>9</v>
      </c>
      <c r="K182" s="236">
        <v>6.3</v>
      </c>
      <c r="L182" s="222" t="s">
        <v>23</v>
      </c>
      <c r="M182" s="245"/>
    </row>
    <row r="183" spans="1:14" ht="12">
      <c r="A183" s="289"/>
      <c r="B183" s="292"/>
      <c r="C183" s="243"/>
      <c r="D183" s="17" t="s">
        <v>205</v>
      </c>
      <c r="E183" s="18">
        <v>6</v>
      </c>
      <c r="F183" s="42">
        <v>7.5</v>
      </c>
      <c r="G183" s="18"/>
      <c r="H183" s="176"/>
      <c r="I183" s="287"/>
      <c r="J183" s="213"/>
      <c r="K183" s="237"/>
      <c r="L183" s="223" t="s">
        <v>25</v>
      </c>
      <c r="M183" s="323"/>
    </row>
    <row r="184" spans="1:14" ht="24.75" thickBot="1">
      <c r="A184" s="290"/>
      <c r="B184" s="293"/>
      <c r="C184" s="244"/>
      <c r="D184" s="85" t="s">
        <v>66</v>
      </c>
      <c r="E184" s="83">
        <v>6</v>
      </c>
      <c r="F184" s="84">
        <v>5</v>
      </c>
      <c r="G184" s="83"/>
      <c r="H184" s="176"/>
      <c r="I184" s="98" t="s">
        <v>68</v>
      </c>
      <c r="J184" s="86">
        <v>6</v>
      </c>
      <c r="K184" s="87">
        <v>5</v>
      </c>
      <c r="L184" s="161" t="s">
        <v>23</v>
      </c>
      <c r="M184" s="88"/>
      <c r="N184" s="1" t="s">
        <v>210</v>
      </c>
    </row>
  </sheetData>
  <mergeCells count="187">
    <mergeCell ref="I108:I109"/>
    <mergeCell ref="J108:J109"/>
    <mergeCell ref="K108:K109"/>
    <mergeCell ref="L108:L109"/>
    <mergeCell ref="A1:M1"/>
    <mergeCell ref="J182:J183"/>
    <mergeCell ref="K182:K183"/>
    <mergeCell ref="L182:L183"/>
    <mergeCell ref="M182:M183"/>
    <mergeCell ref="K165:K167"/>
    <mergeCell ref="L165:L167"/>
    <mergeCell ref="M165:M167"/>
    <mergeCell ref="J171:J172"/>
    <mergeCell ref="K171:K172"/>
    <mergeCell ref="L171:L172"/>
    <mergeCell ref="M171:M172"/>
    <mergeCell ref="L112:L113"/>
    <mergeCell ref="M140:M141"/>
    <mergeCell ref="J147:J148"/>
    <mergeCell ref="K147:K148"/>
    <mergeCell ref="L147:L148"/>
    <mergeCell ref="M147:M148"/>
    <mergeCell ref="K132:K134"/>
    <mergeCell ref="L132:L134"/>
    <mergeCell ref="A114:A143"/>
    <mergeCell ref="M132:M134"/>
    <mergeCell ref="J138:J139"/>
    <mergeCell ref="K138:K139"/>
    <mergeCell ref="L138:L139"/>
    <mergeCell ref="M138:M139"/>
    <mergeCell ref="K135:K137"/>
    <mergeCell ref="L135:L137"/>
    <mergeCell ref="M135:M137"/>
    <mergeCell ref="K121:K122"/>
    <mergeCell ref="L121:L122"/>
    <mergeCell ref="J135:J137"/>
    <mergeCell ref="I140:I141"/>
    <mergeCell ref="K140:K141"/>
    <mergeCell ref="L140:L141"/>
    <mergeCell ref="A177:A184"/>
    <mergeCell ref="B177:B184"/>
    <mergeCell ref="C177:C184"/>
    <mergeCell ref="I182:I183"/>
    <mergeCell ref="J121:J122"/>
    <mergeCell ref="J132:J134"/>
    <mergeCell ref="J140:J141"/>
    <mergeCell ref="J151:J152"/>
    <mergeCell ref="J165:J167"/>
    <mergeCell ref="J173:J174"/>
    <mergeCell ref="A144:A176"/>
    <mergeCell ref="B144:B176"/>
    <mergeCell ref="C144:C176"/>
    <mergeCell ref="I147:I148"/>
    <mergeCell ref="I151:I152"/>
    <mergeCell ref="I165:I167"/>
    <mergeCell ref="I168:I170"/>
    <mergeCell ref="I171:I172"/>
    <mergeCell ref="I173:I174"/>
    <mergeCell ref="D176:M176"/>
    <mergeCell ref="L151:L152"/>
    <mergeCell ref="K151:K152"/>
    <mergeCell ref="I157:I158"/>
    <mergeCell ref="L157:L158"/>
    <mergeCell ref="A101:A113"/>
    <mergeCell ref="B101:B113"/>
    <mergeCell ref="C101:C113"/>
    <mergeCell ref="I112:I113"/>
    <mergeCell ref="I127:I129"/>
    <mergeCell ref="D143:M143"/>
    <mergeCell ref="K127:K128"/>
    <mergeCell ref="L127:L128"/>
    <mergeCell ref="M127:M128"/>
    <mergeCell ref="M112:M113"/>
    <mergeCell ref="J117:J118"/>
    <mergeCell ref="K117:K118"/>
    <mergeCell ref="L117:L118"/>
    <mergeCell ref="M117:M118"/>
    <mergeCell ref="J112:J113"/>
    <mergeCell ref="K112:K113"/>
    <mergeCell ref="B114:B143"/>
    <mergeCell ref="J127:J128"/>
    <mergeCell ref="C114:C143"/>
    <mergeCell ref="I117:I118"/>
    <mergeCell ref="I121:I122"/>
    <mergeCell ref="I132:I134"/>
    <mergeCell ref="I135:I137"/>
    <mergeCell ref="I138:I139"/>
    <mergeCell ref="K87:K88"/>
    <mergeCell ref="A94:A98"/>
    <mergeCell ref="B94:B98"/>
    <mergeCell ref="C94:C98"/>
    <mergeCell ref="A99:A100"/>
    <mergeCell ref="B99:B100"/>
    <mergeCell ref="C99:C100"/>
    <mergeCell ref="D85:D86"/>
    <mergeCell ref="E85:E86"/>
    <mergeCell ref="I87:I88"/>
    <mergeCell ref="I56:I57"/>
    <mergeCell ref="J56:J57"/>
    <mergeCell ref="K56:K57"/>
    <mergeCell ref="L87:L88"/>
    <mergeCell ref="A84:A93"/>
    <mergeCell ref="B84:B93"/>
    <mergeCell ref="C84:C93"/>
    <mergeCell ref="I68:I70"/>
    <mergeCell ref="J68:J70"/>
    <mergeCell ref="I71:I73"/>
    <mergeCell ref="J71:J73"/>
    <mergeCell ref="K71:K73"/>
    <mergeCell ref="L71:L73"/>
    <mergeCell ref="I77:I79"/>
    <mergeCell ref="J77:J79"/>
    <mergeCell ref="K77:K79"/>
    <mergeCell ref="L77:L79"/>
    <mergeCell ref="L68:L70"/>
    <mergeCell ref="K68:K70"/>
    <mergeCell ref="A63:A83"/>
    <mergeCell ref="B63:B83"/>
    <mergeCell ref="C63:C83"/>
    <mergeCell ref="F85:F86"/>
    <mergeCell ref="J87:J88"/>
    <mergeCell ref="A3:A9"/>
    <mergeCell ref="B3:B9"/>
    <mergeCell ref="C3:C9"/>
    <mergeCell ref="M18:M19"/>
    <mergeCell ref="A20:A30"/>
    <mergeCell ref="B20:B30"/>
    <mergeCell ref="I18:I19"/>
    <mergeCell ref="J18:J19"/>
    <mergeCell ref="K18:K19"/>
    <mergeCell ref="L18:L19"/>
    <mergeCell ref="I41:I42"/>
    <mergeCell ref="L56:L57"/>
    <mergeCell ref="K47:K48"/>
    <mergeCell ref="K41:K42"/>
    <mergeCell ref="K43:K44"/>
    <mergeCell ref="I43:I44"/>
    <mergeCell ref="J43:J44"/>
    <mergeCell ref="A37:A62"/>
    <mergeCell ref="B37:B62"/>
    <mergeCell ref="C37:C62"/>
    <mergeCell ref="C20:C30"/>
    <mergeCell ref="A10:A19"/>
    <mergeCell ref="B10:B19"/>
    <mergeCell ref="C10:C19"/>
    <mergeCell ref="A31:A36"/>
    <mergeCell ref="B31:B36"/>
    <mergeCell ref="C31:C36"/>
    <mergeCell ref="I59:I60"/>
    <mergeCell ref="J59:J60"/>
    <mergeCell ref="K59:K60"/>
    <mergeCell ref="L59:L60"/>
    <mergeCell ref="I52:I53"/>
    <mergeCell ref="J52:J53"/>
    <mergeCell ref="K173:K174"/>
    <mergeCell ref="L173:L174"/>
    <mergeCell ref="M173:M174"/>
    <mergeCell ref="M157:M160"/>
    <mergeCell ref="L43:L44"/>
    <mergeCell ref="I47:I48"/>
    <mergeCell ref="J47:J48"/>
    <mergeCell ref="L47:L48"/>
    <mergeCell ref="J41:J42"/>
    <mergeCell ref="L41:L42"/>
    <mergeCell ref="M56:M57"/>
    <mergeCell ref="M59:M60"/>
    <mergeCell ref="M49:M51"/>
    <mergeCell ref="K52:K53"/>
    <mergeCell ref="L52:L53"/>
    <mergeCell ref="I49:I51"/>
    <mergeCell ref="J49:J51"/>
    <mergeCell ref="K49:K51"/>
    <mergeCell ref="L49:L51"/>
    <mergeCell ref="I54:I55"/>
    <mergeCell ref="J54:J55"/>
    <mergeCell ref="K54:K55"/>
    <mergeCell ref="L54:L55"/>
    <mergeCell ref="M54:M55"/>
    <mergeCell ref="M151:M152"/>
    <mergeCell ref="J168:J170"/>
    <mergeCell ref="K168:K170"/>
    <mergeCell ref="L168:L170"/>
    <mergeCell ref="J157:J158"/>
    <mergeCell ref="K157:K158"/>
    <mergeCell ref="D161:D162"/>
    <mergeCell ref="E161:E162"/>
    <mergeCell ref="F161:F162"/>
  </mergeCells>
  <pageMargins left="0.51181102362204722" right="0.39370078740157483" top="0.74803149606299213" bottom="0.74803149606299213" header="0.31496062992125984" footer="0.31496062992125984"/>
  <pageSetup paperSize="9" scale="47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"/>
  <sheetViews>
    <sheetView zoomScale="80" zoomScaleNormal="80" workbookViewId="0">
      <selection activeCell="D19" sqref="D19"/>
    </sheetView>
  </sheetViews>
  <sheetFormatPr defaultColWidth="9.140625" defaultRowHeight="15"/>
  <cols>
    <col min="1" max="1" width="35.85546875" customWidth="1"/>
    <col min="2" max="2" width="25.28515625" bestFit="1" customWidth="1"/>
    <col min="3" max="3" width="11.7109375" bestFit="1" customWidth="1"/>
    <col min="4" max="4" width="27.140625" bestFit="1" customWidth="1"/>
    <col min="5" max="5" width="3.5703125" bestFit="1" customWidth="1"/>
    <col min="6" max="6" width="9.85546875" customWidth="1"/>
    <col min="7" max="7" width="1.42578125" customWidth="1"/>
    <col min="8" max="8" width="39.140625" customWidth="1"/>
    <col min="9" max="9" width="4.7109375" customWidth="1"/>
    <col min="10" max="10" width="9.28515625" customWidth="1"/>
    <col min="11" max="11" width="17.5703125" customWidth="1"/>
    <col min="12" max="12" width="15.140625" customWidth="1"/>
  </cols>
  <sheetData>
    <row r="1" spans="1:12" ht="34.5" customHeight="1" thickBot="1">
      <c r="A1" s="325" t="s">
        <v>147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165"/>
    </row>
    <row r="2" spans="1:12" s="54" customFormat="1" ht="39" customHeight="1" thickBot="1">
      <c r="A2" s="55" t="s">
        <v>0</v>
      </c>
      <c r="B2" s="56" t="s">
        <v>1</v>
      </c>
      <c r="C2" s="57" t="s">
        <v>2</v>
      </c>
      <c r="D2" s="58" t="s">
        <v>3</v>
      </c>
      <c r="E2" s="57" t="s">
        <v>4</v>
      </c>
      <c r="F2" s="59" t="s">
        <v>5</v>
      </c>
      <c r="G2" s="60"/>
      <c r="H2" s="58" t="s">
        <v>148</v>
      </c>
      <c r="I2" s="57" t="s">
        <v>4</v>
      </c>
      <c r="J2" s="59" t="s">
        <v>5</v>
      </c>
      <c r="K2" s="61" t="s">
        <v>255</v>
      </c>
      <c r="L2" s="62" t="s">
        <v>21</v>
      </c>
    </row>
    <row r="3" spans="1:12" s="1" customFormat="1" ht="24" customHeight="1" thickBot="1">
      <c r="A3" s="166" t="s">
        <v>48</v>
      </c>
      <c r="B3" s="167" t="s">
        <v>45</v>
      </c>
      <c r="C3" s="167" t="s">
        <v>46</v>
      </c>
      <c r="D3" s="168" t="s">
        <v>47</v>
      </c>
      <c r="E3" s="169">
        <v>4.5</v>
      </c>
      <c r="F3" s="170">
        <v>5.4</v>
      </c>
      <c r="G3" s="175"/>
      <c r="H3" s="171" t="s">
        <v>47</v>
      </c>
      <c r="I3" s="167">
        <v>4.5</v>
      </c>
      <c r="J3" s="172">
        <v>5.4</v>
      </c>
      <c r="K3" s="174" t="s">
        <v>23</v>
      </c>
      <c r="L3" s="173"/>
    </row>
    <row r="4" spans="1:12" s="54" customFormat="1"/>
    <row r="5" spans="1:12" s="54" customFormat="1"/>
    <row r="6" spans="1:12" s="54" customFormat="1"/>
    <row r="7" spans="1:12" s="54" customFormat="1"/>
  </sheetData>
  <mergeCells count="1">
    <mergeCell ref="A1:K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GEC</vt:lpstr>
      <vt:lpstr>ECCP</vt:lpstr>
      <vt:lpstr>GEC!Àrea_d'impressió</vt:lpstr>
    </vt:vector>
  </TitlesOfParts>
  <Company>UPCnet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UPCnet</cp:lastModifiedBy>
  <cp:lastPrinted>2012-11-26T07:29:45Z</cp:lastPrinted>
  <dcterms:created xsi:type="dcterms:W3CDTF">2012-10-19T07:52:07Z</dcterms:created>
  <dcterms:modified xsi:type="dcterms:W3CDTF">2013-10-10T07:46:48Z</dcterms:modified>
</cp:coreProperties>
</file>